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vno.sharepoint.com/sites/1200/Felles/13. Statistikk og analyse/06 Statistikk pressemeldinger/2020/06_Juni/"/>
    </mc:Choice>
  </mc:AlternateContent>
  <xr:revisionPtr revIDLastSave="28" documentId="8_{CC1A8F27-4782-4DDB-8465-D80E7BA1CDFE}" xr6:coauthVersionLast="45" xr6:coauthVersionMax="45" xr10:uidLastSave="{3E9C732D-CC51-4041-B191-BD9EBCEFDF9B}"/>
  <bookViews>
    <workbookView xWindow="-108" yWindow="-108" windowWidth="41496" windowHeight="16896" xr2:uid="{99994CDA-BF7C-476C-B3A2-6178F13E84B8}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I20" i="1"/>
  <c r="O20" i="1" s="1"/>
  <c r="P20" i="1" s="1"/>
  <c r="I19" i="1"/>
  <c r="I18" i="1"/>
  <c r="J18" i="1" s="1"/>
  <c r="I17" i="1"/>
  <c r="I16" i="1"/>
  <c r="O16" i="1" s="1"/>
  <c r="P16" i="1" s="1"/>
  <c r="I15" i="1"/>
  <c r="O15" i="1" s="1"/>
  <c r="P15" i="1" s="1"/>
  <c r="I14" i="1"/>
  <c r="J14" i="1" s="1"/>
  <c r="I13" i="1"/>
  <c r="J13" i="1" s="1"/>
  <c r="I12" i="1"/>
  <c r="O12" i="1" s="1"/>
  <c r="P12" i="1" s="1"/>
  <c r="I11" i="1"/>
  <c r="O11" i="1" s="1"/>
  <c r="P11" i="1" s="1"/>
  <c r="I10" i="1"/>
  <c r="J10" i="1" s="1"/>
  <c r="I9" i="1"/>
  <c r="O9" i="1" s="1"/>
  <c r="P9" i="1" s="1"/>
  <c r="I8" i="1"/>
  <c r="O8" i="1" s="1"/>
  <c r="P8" i="1" s="1"/>
  <c r="I7" i="1"/>
  <c r="O7" i="1" s="1"/>
  <c r="P7" i="1" s="1"/>
  <c r="I6" i="1"/>
  <c r="J6" i="1" s="1"/>
  <c r="I5" i="1"/>
  <c r="J5" i="1" s="1"/>
  <c r="O19" i="1" l="1"/>
  <c r="P19" i="1" s="1"/>
  <c r="O17" i="1"/>
  <c r="P17" i="1" s="1"/>
  <c r="J17" i="1"/>
  <c r="O5" i="1"/>
  <c r="P5" i="1" s="1"/>
  <c r="O13" i="1"/>
  <c r="P13" i="1" s="1"/>
  <c r="J20" i="1"/>
  <c r="J16" i="1"/>
  <c r="J12" i="1"/>
  <c r="J8" i="1"/>
  <c r="O6" i="1"/>
  <c r="P6" i="1" s="1"/>
  <c r="O10" i="1"/>
  <c r="P10" i="1" s="1"/>
  <c r="O14" i="1"/>
  <c r="P14" i="1" s="1"/>
  <c r="O18" i="1"/>
  <c r="P18" i="1" s="1"/>
  <c r="J9" i="1"/>
  <c r="J19" i="1"/>
  <c r="J15" i="1"/>
  <c r="J11" i="1"/>
  <c r="J7" i="1"/>
</calcChain>
</file>

<file path=xl/sharedStrings.xml><?xml version="1.0" encoding="utf-8"?>
<sst xmlns="http://schemas.openxmlformats.org/spreadsheetml/2006/main" count="40" uniqueCount="24">
  <si>
    <t xml:space="preserve">I alt 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</si>
  <si>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</si>
  <si>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</si>
  <si>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</si>
  <si>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</si>
  <si>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</si>
  <si>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</si>
  <si>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</si>
  <si>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</si>
  <si>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</si>
  <si>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</si>
  <si>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</si>
  <si>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</si>
  <si>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</si>
  <si>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</si>
  <si>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</si>
  <si>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HL etter yrke</t>
  </si>
  <si>
    <t>DL etter yrke</t>
  </si>
  <si>
    <t>Endering HL</t>
  </si>
  <si>
    <t>Endring DL</t>
  </si>
  <si>
    <t>% endring HL</t>
  </si>
  <si>
    <t>% endring DL</t>
  </si>
  <si>
    <t>Netto endring</t>
  </si>
  <si>
    <t>% Netto endring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</si>
</sst>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rgb="FF2D2926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2D2926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EEB"/>
        <bgColor rgb="FFFFFFFF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rgb="FF8E847A"/>
      </bottom>
      <diagonal/>
    </border>
    <border>
      <left/>
      <right/>
      <top/>
      <bottom style="thin">
        <color rgb="FFEFEEEB"/>
      </bottom>
      <diagonal/>
    </border>
  </borders>
  <cellStyleXfs count="19">
    <xf numFmtId="0" fontId="0" fillId="0" borderId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left" wrapText="1"/>
    </xf>
    <xf numFmtId="9" fontId="0" fillId="0" borderId="0" xfId="0" applyNumberFormat="1"/>
    <xf numFmtId="17" fontId="1" fillId="2" borderId="1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0" fontId="3" fillId="0" borderId="0" xfId="0" applyFont="1"/>
    <xf numFmtId="9" fontId="3" fillId="0" borderId="0" xfId="0" applyNumberFormat="1" applyFont="1"/>
    <xf numFmtId="0" fontId="1" fillId="3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</cellXfs>
  <cellStyles count="19">
    <cellStyle name="20% - uthevingsfarge 1" xfId="1" xr:uid="{7DA18FE5-A410-4722-8BA1-FC461CC6BF0A}"/>
    <cellStyle name="20% - uthevingsfarge 2" xfId="2" xr:uid="{66DF1860-257E-4B61-8031-EAABC54573BE}"/>
    <cellStyle name="20% - uthevingsfarge 3" xfId="3" xr:uid="{579C0C57-5E91-4345-AB8B-69AA28C48652}"/>
    <cellStyle name="20% - uthevingsfarge 4" xfId="4" xr:uid="{BCF68C8A-7C60-40F0-885C-7349A51B56FE}"/>
    <cellStyle name="20% - uthevingsfarge 5" xfId="5" xr:uid="{4C3902C7-F5B9-4DE9-B236-4E0ED31073B8}"/>
    <cellStyle name="20% - uthevingsfarge 6" xfId="6" xr:uid="{6FAEF367-BA62-4CAC-8E05-820D98120477}"/>
    <cellStyle name="40% - uthevingsfarge 1" xfId="7" xr:uid="{002EFF7C-87FA-4A47-88DE-AA874BC03648}"/>
    <cellStyle name="40% - uthevingsfarge 2" xfId="8" xr:uid="{F766BB56-E474-497C-90E7-28411CEA75F0}"/>
    <cellStyle name="40% - uthevingsfarge 3" xfId="9" xr:uid="{94D743FA-D823-41FC-B91D-54097EF3408C}"/>
    <cellStyle name="40% - uthevingsfarge 4" xfId="10" xr:uid="{062F0B5A-F4AA-4B85-AEFF-A1C74720BF03}"/>
    <cellStyle name="40% - uthevingsfarge 5" xfId="11" xr:uid="{1134B4E5-6940-4597-B8B0-3B3407CD35F3}"/>
    <cellStyle name="40% - uthevingsfarge 6" xfId="12" xr:uid="{8CDF2040-56E8-4EB8-80A7-8DA32FA1B814}"/>
    <cellStyle name="60% - uthevingsfarge 1" xfId="13" xr:uid="{BECBE1B2-E0C5-4223-A9A5-CA50262F5619}"/>
    <cellStyle name="60% - uthevingsfarge 2" xfId="14" xr:uid="{4E85F24D-C25D-4616-8A1E-99E74C7E95D6}"/>
    <cellStyle name="60% - uthevingsfarge 3" xfId="15" xr:uid="{96E67C5E-06A2-4574-9768-C83B7801F3EA}"/>
    <cellStyle name="60% - uthevingsfarge 4" xfId="16" xr:uid="{E3F8341E-2FB7-4744-95F1-5DC1A0675CBC}"/>
    <cellStyle name="60% - uthevingsfarge 5" xfId="17" xr:uid="{4C14AE6B-15F1-40A0-8C11-B4D5CA5EFB84}"/>
    <cellStyle name="60% - uthevingsfarge 6" xfId="18" xr:uid="{BCBB2BC8-C46E-44A1-8AC2-F4C9A18945B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A00D5-FB4E-4DCC-AF50-13ECCBC0597D}">
  <dimension ref="A3:P20"/>
  <sheetViews>
    <sheetView tabSelected="1" workbookViewId="0">
      <selection activeCell="M47" sqref="M47"/>
    </sheetView>
  </sheetViews>
  <sheetFormatPr baseColWidth="10" defaultRowHeight="14.4" x14ac:dyDescent="0.3"/>
  <cols>
    <col min="1" max="1" width="23.5546875" customWidth="1"/>
    <col min="5" max="5" width="24.44140625" customWidth="1"/>
    <col min="11" max="11" width="5.5546875" customWidth="1"/>
    <col min="14" max="14" width="5.6640625" customWidth="1"/>
  </cols>
  <sheetData>
    <row r="3" spans="1:16" x14ac:dyDescent="0.3">
      <c r="A3" t="s">
        <v>16</v>
      </c>
      <c r="E3" t="s">
        <v>17</v>
      </c>
    </row>
    <row r="4" spans="1:16" x14ac:dyDescent="0.3">
      <c r="A4" s="1"/>
      <c r="B4" s="4">
        <v>43952</v>
      </c>
      <c r="C4" s="4">
        <v>43983</v>
      </c>
      <c r="E4" s="1"/>
      <c r="F4" s="4">
        <v>43952</v>
      </c>
      <c r="G4" s="4">
        <v>43983</v>
      </c>
      <c r="I4" t="s">
        <v>18</v>
      </c>
      <c r="J4" t="s">
        <v>20</v>
      </c>
      <c r="L4" t="s">
        <v>19</v>
      </c>
      <c r="M4" t="s">
        <v>21</v>
      </c>
      <c r="O4" t="s">
        <v>22</v>
      </c>
      <c r="P4" t="s">
        <v>23</v>
      </c>
    </row>
    <row r="5" spans="1:16" x14ac:dyDescent="0.3">
      <c r="A5" s="7" t="s">
        <v>0</v>
      </c>
      <c r="B5" s="8">
        <v>20677</v>
      </c>
      <c r="C5" s="8">
        <v>15572</v>
      </c>
      <c r="D5" s="9"/>
      <c r="E5" s="7" t="s">
        <v>0</v>
      </c>
      <c r="F5" s="8">
        <v>18792</v>
      </c>
      <c r="G5" s="8">
        <v>14583</v>
      </c>
      <c r="H5" s="9"/>
      <c r="I5" s="9">
        <f t="shared" ref="I5:I20" si="0">C5-B5</f>
        <v>-5105</v>
      </c>
      <c r="J5" s="10">
        <f t="shared" ref="J5:J20" si="1">I5/B5</f>
        <v>-0.24689268269091261</v>
      </c>
      <c r="K5" s="9"/>
      <c r="L5" s="9">
        <f>G5-F5</f>
        <v>-4209</v>
      </c>
      <c r="M5" s="10">
        <f>L5/F5</f>
        <v>-0.22397828863346106</v>
      </c>
      <c r="N5" s="9"/>
      <c r="O5" s="9">
        <f>I5+L5</f>
        <v>-9314</v>
      </c>
      <c r="P5" s="10">
        <f t="shared" ref="P5:P20" si="2">O5/(F5+B5)</f>
        <v>-0.23598266994349995</v>
      </c>
    </row>
    <row r="6" spans="1:16" x14ac:dyDescent="0.3">
      <c r="A6" s="2" t="s">
        <v>1</v>
      </c>
      <c r="B6" s="6">
        <v>778</v>
      </c>
      <c r="C6" s="11">
        <v>568</v>
      </c>
      <c r="E6" s="2" t="s">
        <v>1</v>
      </c>
      <c r="F6" s="6">
        <v>1439</v>
      </c>
      <c r="G6" s="6">
        <v>1023</v>
      </c>
      <c r="I6">
        <f t="shared" si="0"/>
        <v>-210</v>
      </c>
      <c r="J6" s="3">
        <f t="shared" si="1"/>
        <v>-0.26992287917737789</v>
      </c>
      <c r="L6">
        <f t="shared" ref="L6:L20" si="3">G6-F6</f>
        <v>-416</v>
      </c>
      <c r="M6" s="3">
        <f t="shared" ref="M6:M20" si="4">L6/F6</f>
        <v>-0.28908964558721334</v>
      </c>
      <c r="O6">
        <f t="shared" ref="O6:O20" si="5">I6+L6</f>
        <v>-626</v>
      </c>
      <c r="P6" s="3">
        <f t="shared" si="2"/>
        <v>-0.28236355435272892</v>
      </c>
    </row>
    <row r="7" spans="1:16" x14ac:dyDescent="0.3">
      <c r="A7" s="2" t="s">
        <v>2</v>
      </c>
      <c r="B7" s="5">
        <v>1023</v>
      </c>
      <c r="C7" s="12">
        <v>861</v>
      </c>
      <c r="E7" s="2" t="s">
        <v>2</v>
      </c>
      <c r="F7" s="5">
        <v>1125</v>
      </c>
      <c r="G7" s="12">
        <v>860</v>
      </c>
      <c r="I7">
        <f t="shared" si="0"/>
        <v>-162</v>
      </c>
      <c r="J7" s="3">
        <f t="shared" si="1"/>
        <v>-0.15835777126099707</v>
      </c>
      <c r="L7">
        <f t="shared" si="3"/>
        <v>-265</v>
      </c>
      <c r="M7" s="3">
        <f t="shared" si="4"/>
        <v>-0.23555555555555555</v>
      </c>
      <c r="O7">
        <f t="shared" si="5"/>
        <v>-427</v>
      </c>
      <c r="P7" s="3">
        <f t="shared" si="2"/>
        <v>-0.19878957169459963</v>
      </c>
    </row>
    <row r="8" spans="1:16" x14ac:dyDescent="0.3">
      <c r="A8" s="2" t="s">
        <v>3</v>
      </c>
      <c r="B8" s="6">
        <v>403</v>
      </c>
      <c r="C8" s="11">
        <v>387</v>
      </c>
      <c r="E8" s="2" t="s">
        <v>3</v>
      </c>
      <c r="F8" s="6">
        <v>469</v>
      </c>
      <c r="G8" s="11">
        <v>323</v>
      </c>
      <c r="I8">
        <f t="shared" si="0"/>
        <v>-16</v>
      </c>
      <c r="J8" s="3">
        <f t="shared" si="1"/>
        <v>-3.9702233250620347E-2</v>
      </c>
      <c r="L8">
        <f t="shared" si="3"/>
        <v>-146</v>
      </c>
      <c r="M8" s="3">
        <f t="shared" si="4"/>
        <v>-0.31130063965884863</v>
      </c>
      <c r="O8">
        <f t="shared" si="5"/>
        <v>-162</v>
      </c>
      <c r="P8" s="3">
        <f t="shared" si="2"/>
        <v>-0.18577981651376146</v>
      </c>
    </row>
    <row r="9" spans="1:16" x14ac:dyDescent="0.3">
      <c r="A9" s="2" t="s">
        <v>4</v>
      </c>
      <c r="B9" s="5">
        <v>274</v>
      </c>
      <c r="C9" s="12">
        <v>233</v>
      </c>
      <c r="E9" s="2" t="s">
        <v>4</v>
      </c>
      <c r="F9" s="5">
        <v>263</v>
      </c>
      <c r="G9" s="12">
        <v>213</v>
      </c>
      <c r="I9">
        <f t="shared" si="0"/>
        <v>-41</v>
      </c>
      <c r="J9" s="3">
        <f t="shared" si="1"/>
        <v>-0.14963503649635038</v>
      </c>
      <c r="L9">
        <f t="shared" si="3"/>
        <v>-50</v>
      </c>
      <c r="M9" s="3">
        <f t="shared" si="4"/>
        <v>-0.19011406844106463</v>
      </c>
      <c r="O9">
        <f t="shared" si="5"/>
        <v>-91</v>
      </c>
      <c r="P9" s="3">
        <f t="shared" si="2"/>
        <v>-0.16945996275605213</v>
      </c>
    </row>
    <row r="10" spans="1:16" x14ac:dyDescent="0.3">
      <c r="A10" s="2" t="s">
        <v>5</v>
      </c>
      <c r="B10" s="6">
        <v>737</v>
      </c>
      <c r="C10" s="11">
        <v>626</v>
      </c>
      <c r="E10" s="2" t="s">
        <v>5</v>
      </c>
      <c r="F10" s="6">
        <v>1064</v>
      </c>
      <c r="G10" s="11">
        <v>705</v>
      </c>
      <c r="I10">
        <f t="shared" si="0"/>
        <v>-111</v>
      </c>
      <c r="J10" s="3">
        <f t="shared" si="1"/>
        <v>-0.15061058344640435</v>
      </c>
      <c r="L10">
        <f t="shared" si="3"/>
        <v>-359</v>
      </c>
      <c r="M10" s="3">
        <f t="shared" si="4"/>
        <v>-0.33740601503759399</v>
      </c>
      <c r="O10">
        <f t="shared" si="5"/>
        <v>-470</v>
      </c>
      <c r="P10" s="3">
        <f t="shared" si="2"/>
        <v>-0.26096612992781787</v>
      </c>
    </row>
    <row r="11" spans="1:16" x14ac:dyDescent="0.3">
      <c r="A11" s="2" t="s">
        <v>6</v>
      </c>
      <c r="B11" s="5">
        <v>510</v>
      </c>
      <c r="C11" s="12">
        <v>505</v>
      </c>
      <c r="E11" s="2" t="s">
        <v>6</v>
      </c>
      <c r="F11" s="5">
        <v>476</v>
      </c>
      <c r="G11" s="12">
        <v>440</v>
      </c>
      <c r="I11">
        <f t="shared" si="0"/>
        <v>-5</v>
      </c>
      <c r="J11" s="3">
        <f t="shared" si="1"/>
        <v>-9.8039215686274508E-3</v>
      </c>
      <c r="L11">
        <f t="shared" si="3"/>
        <v>-36</v>
      </c>
      <c r="M11" s="3">
        <f t="shared" si="4"/>
        <v>-7.5630252100840331E-2</v>
      </c>
      <c r="O11">
        <f t="shared" si="5"/>
        <v>-41</v>
      </c>
      <c r="P11" s="3">
        <f t="shared" si="2"/>
        <v>-4.1582150101419878E-2</v>
      </c>
    </row>
    <row r="12" spans="1:16" x14ac:dyDescent="0.3">
      <c r="A12" s="2" t="s">
        <v>7</v>
      </c>
      <c r="B12" s="6">
        <v>484</v>
      </c>
      <c r="C12" s="11">
        <v>429</v>
      </c>
      <c r="E12" s="2" t="s">
        <v>7</v>
      </c>
      <c r="F12" s="6">
        <v>676</v>
      </c>
      <c r="G12" s="11">
        <v>441</v>
      </c>
      <c r="I12">
        <f t="shared" si="0"/>
        <v>-55</v>
      </c>
      <c r="J12" s="3">
        <f t="shared" si="1"/>
        <v>-0.11363636363636363</v>
      </c>
      <c r="L12">
        <f t="shared" si="3"/>
        <v>-235</v>
      </c>
      <c r="M12" s="3">
        <f t="shared" si="4"/>
        <v>-0.34763313609467456</v>
      </c>
      <c r="O12">
        <f t="shared" si="5"/>
        <v>-290</v>
      </c>
      <c r="P12" s="3">
        <f t="shared" si="2"/>
        <v>-0.25</v>
      </c>
    </row>
    <row r="13" spans="1:16" x14ac:dyDescent="0.3">
      <c r="A13" s="2" t="s">
        <v>8</v>
      </c>
      <c r="B13" s="5">
        <v>1899</v>
      </c>
      <c r="C13" s="5">
        <v>1369</v>
      </c>
      <c r="E13" s="2" t="s">
        <v>8</v>
      </c>
      <c r="F13" s="5">
        <v>1439</v>
      </c>
      <c r="G13" s="5">
        <v>1252</v>
      </c>
      <c r="I13">
        <f t="shared" si="0"/>
        <v>-530</v>
      </c>
      <c r="J13" s="3">
        <f t="shared" si="1"/>
        <v>-0.27909426013691419</v>
      </c>
      <c r="L13">
        <f t="shared" si="3"/>
        <v>-187</v>
      </c>
      <c r="M13" s="3">
        <f t="shared" si="4"/>
        <v>-0.12995135510771369</v>
      </c>
      <c r="O13">
        <f t="shared" si="5"/>
        <v>-717</v>
      </c>
      <c r="P13" s="3">
        <f t="shared" si="2"/>
        <v>-0.21479928100659076</v>
      </c>
    </row>
    <row r="14" spans="1:16" x14ac:dyDescent="0.3">
      <c r="A14" s="2" t="s">
        <v>9</v>
      </c>
      <c r="B14" s="6">
        <v>2527</v>
      </c>
      <c r="C14" s="6">
        <v>1795</v>
      </c>
      <c r="E14" s="2" t="s">
        <v>9</v>
      </c>
      <c r="F14" s="6">
        <v>3140</v>
      </c>
      <c r="G14" s="6">
        <v>2013</v>
      </c>
      <c r="I14">
        <f t="shared" si="0"/>
        <v>-732</v>
      </c>
      <c r="J14" s="3">
        <f t="shared" si="1"/>
        <v>-0.2896715472892758</v>
      </c>
      <c r="L14">
        <f t="shared" si="3"/>
        <v>-1127</v>
      </c>
      <c r="M14" s="3">
        <f t="shared" si="4"/>
        <v>-0.35891719745222928</v>
      </c>
      <c r="O14">
        <f t="shared" si="5"/>
        <v>-1859</v>
      </c>
      <c r="P14" s="3">
        <f t="shared" si="2"/>
        <v>-0.32803952708664197</v>
      </c>
    </row>
    <row r="15" spans="1:16" x14ac:dyDescent="0.3">
      <c r="A15" s="2" t="s">
        <v>10</v>
      </c>
      <c r="B15" s="5">
        <v>172</v>
      </c>
      <c r="C15" s="12">
        <v>167</v>
      </c>
      <c r="E15" s="2" t="s">
        <v>10</v>
      </c>
      <c r="F15" s="5">
        <v>86</v>
      </c>
      <c r="G15" s="12">
        <v>69</v>
      </c>
      <c r="I15">
        <f t="shared" si="0"/>
        <v>-5</v>
      </c>
      <c r="J15" s="3">
        <f t="shared" si="1"/>
        <v>-2.9069767441860465E-2</v>
      </c>
      <c r="L15">
        <f t="shared" si="3"/>
        <v>-17</v>
      </c>
      <c r="M15" s="3">
        <f t="shared" si="4"/>
        <v>-0.19767441860465115</v>
      </c>
      <c r="O15">
        <f t="shared" si="5"/>
        <v>-22</v>
      </c>
      <c r="P15" s="3">
        <f t="shared" si="2"/>
        <v>-8.5271317829457363E-2</v>
      </c>
    </row>
    <row r="16" spans="1:16" x14ac:dyDescent="0.3">
      <c r="A16" s="2" t="s">
        <v>11</v>
      </c>
      <c r="B16" s="6">
        <v>2034</v>
      </c>
      <c r="C16" s="6">
        <v>1509</v>
      </c>
      <c r="E16" s="2" t="s">
        <v>11</v>
      </c>
      <c r="F16" s="6">
        <v>1296</v>
      </c>
      <c r="G16" s="11">
        <v>895</v>
      </c>
      <c r="I16">
        <f t="shared" si="0"/>
        <v>-525</v>
      </c>
      <c r="J16" s="3">
        <f t="shared" si="1"/>
        <v>-0.25811209439528021</v>
      </c>
      <c r="L16">
        <f t="shared" si="3"/>
        <v>-401</v>
      </c>
      <c r="M16" s="3">
        <f t="shared" si="4"/>
        <v>-0.30941358024691357</v>
      </c>
      <c r="O16">
        <f t="shared" si="5"/>
        <v>-926</v>
      </c>
      <c r="P16" s="3">
        <f t="shared" si="2"/>
        <v>-0.27807807807807805</v>
      </c>
    </row>
    <row r="17" spans="1:16" x14ac:dyDescent="0.3">
      <c r="A17" s="2" t="s">
        <v>12</v>
      </c>
      <c r="B17" s="5">
        <v>2177</v>
      </c>
      <c r="C17" s="5">
        <v>1664</v>
      </c>
      <c r="E17" s="2" t="s">
        <v>12</v>
      </c>
      <c r="F17" s="5">
        <v>1767</v>
      </c>
      <c r="G17" s="5">
        <v>1344</v>
      </c>
      <c r="I17">
        <f t="shared" si="0"/>
        <v>-513</v>
      </c>
      <c r="J17" s="3">
        <f t="shared" si="1"/>
        <v>-0.23564538355535139</v>
      </c>
      <c r="L17">
        <f t="shared" si="3"/>
        <v>-423</v>
      </c>
      <c r="M17" s="3">
        <f t="shared" si="4"/>
        <v>-0.23938879456706283</v>
      </c>
      <c r="O17">
        <f t="shared" si="5"/>
        <v>-936</v>
      </c>
      <c r="P17" s="3">
        <f t="shared" si="2"/>
        <v>-0.23732251521298176</v>
      </c>
    </row>
    <row r="18" spans="1:16" x14ac:dyDescent="0.3">
      <c r="A18" s="2" t="s">
        <v>13</v>
      </c>
      <c r="B18" s="6">
        <v>4037</v>
      </c>
      <c r="C18" s="6">
        <v>2616</v>
      </c>
      <c r="E18" s="2" t="s">
        <v>13</v>
      </c>
      <c r="F18" s="6">
        <v>2567</v>
      </c>
      <c r="G18" s="6">
        <v>2655</v>
      </c>
      <c r="I18">
        <f t="shared" si="0"/>
        <v>-1421</v>
      </c>
      <c r="J18" s="3">
        <f t="shared" si="1"/>
        <v>-0.35199405499133019</v>
      </c>
      <c r="L18">
        <f t="shared" si="3"/>
        <v>88</v>
      </c>
      <c r="M18" s="3">
        <f t="shared" si="4"/>
        <v>3.4281262173743672E-2</v>
      </c>
      <c r="O18">
        <f t="shared" si="5"/>
        <v>-1333</v>
      </c>
      <c r="P18" s="3">
        <f t="shared" si="2"/>
        <v>-0.20184736523319199</v>
      </c>
    </row>
    <row r="19" spans="1:16" x14ac:dyDescent="0.3">
      <c r="A19" s="2" t="s">
        <v>14</v>
      </c>
      <c r="B19" s="5">
        <v>2444</v>
      </c>
      <c r="C19" s="5">
        <v>1740</v>
      </c>
      <c r="E19" s="2" t="s">
        <v>14</v>
      </c>
      <c r="F19" s="5">
        <v>2487</v>
      </c>
      <c r="G19" s="5">
        <v>1912</v>
      </c>
      <c r="I19">
        <f t="shared" si="0"/>
        <v>-704</v>
      </c>
      <c r="J19" s="3">
        <f t="shared" si="1"/>
        <v>-0.28805237315875615</v>
      </c>
      <c r="L19">
        <f t="shared" si="3"/>
        <v>-575</v>
      </c>
      <c r="M19" s="3">
        <f t="shared" si="4"/>
        <v>-0.2312022517088862</v>
      </c>
      <c r="O19">
        <f t="shared" si="5"/>
        <v>-1279</v>
      </c>
      <c r="P19" s="3">
        <f t="shared" si="2"/>
        <v>-0.25937943621983373</v>
      </c>
    </row>
    <row r="20" spans="1:16" ht="24" x14ac:dyDescent="0.3">
      <c r="A20" s="2" t="s">
        <v>15</v>
      </c>
      <c r="B20" s="6">
        <v>1178</v>
      </c>
      <c r="C20" s="6">
        <v>1103</v>
      </c>
      <c r="E20" s="2" t="s">
        <v>15</v>
      </c>
      <c r="F20" s="6">
        <v>498</v>
      </c>
      <c r="G20" s="11">
        <v>438</v>
      </c>
      <c r="I20">
        <f t="shared" si="0"/>
        <v>-75</v>
      </c>
      <c r="J20" s="3">
        <f t="shared" si="1"/>
        <v>-6.3667232597623094E-2</v>
      </c>
      <c r="L20">
        <f t="shared" si="3"/>
        <v>-60</v>
      </c>
      <c r="M20" s="3">
        <f t="shared" si="4"/>
        <v>-0.12048192771084337</v>
      </c>
      <c r="O20">
        <f t="shared" si="5"/>
        <v>-135</v>
      </c>
      <c r="P20" s="3">
        <f t="shared" si="2"/>
        <v>-8.0548926014319802E-2</v>
      </c>
    </row>
  </sheetData>
  <conditionalFormatting sqref="P5:P20">
    <cfRule type="colorScale" priority="3">
      <colorScale>
        <cfvo type="min"/>
        <cfvo type="max"/>
        <color rgb="FF63BE7B"/>
        <color rgb="FFFCFCFF"/>
      </colorScale>
    </cfRule>
  </conditionalFormatting>
  <conditionalFormatting sqref="M5:M2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:J20">
    <cfRule type="colorScale" priority="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7804595055E4A9A75176CC2DD4B36" ma:contentTypeVersion="13" ma:contentTypeDescription="Create a new document." ma:contentTypeScope="" ma:versionID="d7f3265b429826d5b01e83b6430e00e2">
  <xsd:schema xmlns:xsd="http://www.w3.org/2001/XMLSchema" xmlns:xs="http://www.w3.org/2001/XMLSchema" xmlns:p="http://schemas.microsoft.com/office/2006/metadata/properties" xmlns:ns2="68c4de70-9ef8-41f6-b55a-cb31502b8579" xmlns:ns3="3857a243-f117-4a89-b891-031d231d7987" targetNamespace="http://schemas.microsoft.com/office/2006/metadata/properties" ma:root="true" ma:fieldsID="f02fa578328dc9baa90d0ad82f2879cc" ns2:_="" ns3:_="">
    <xsd:import namespace="68c4de70-9ef8-41f6-b55a-cb31502b8579"/>
    <xsd:import namespace="3857a243-f117-4a89-b891-031d231d79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_x0032_0030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c4de70-9ef8-41f6-b55a-cb31502b85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x0032_00302" ma:index="20" nillable="true" ma:displayName="200302" ma:format="Dropdown" ma:internalName="_x0032_00302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7a243-f117-4a89-b891-031d231d79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2_00302 xmlns="68c4de70-9ef8-41f6-b55a-cb31502b8579" xsi:nil="true"/>
  </documentManagement>
</p:properties>
</file>

<file path=customXml/itemProps1.xml><?xml version="1.0" encoding="utf-8"?>
<ds:datastoreItem xmlns:ds="http://schemas.openxmlformats.org/officeDocument/2006/customXml" ds:itemID="{7828BE90-3CA7-46CC-9D77-99CDC1C694E2}"/>
</file>

<file path=customXml/itemProps2.xml><?xml version="1.0" encoding="utf-8"?>
<ds:datastoreItem xmlns:ds="http://schemas.openxmlformats.org/officeDocument/2006/customXml" ds:itemID="{F0264010-1392-4786-BB50-4F4D467DB4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FE20A3-3345-42F7-B702-022C0FA61826}">
  <ds:schemaRefs>
    <ds:schemaRef ds:uri="http://schemas.microsoft.com/office/2006/metadata/properties"/>
    <ds:schemaRef ds:uri="http://schemas.microsoft.com/office/infopath/2007/PartnerControls"/>
    <ds:schemaRef ds:uri="68c4de70-9ef8-41f6-b55a-cb31502b85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Varne, Daniel</dc:creator>
  <cp:lastModifiedBy>Andersen, Erik</cp:lastModifiedBy>
  <dcterms:created xsi:type="dcterms:W3CDTF">2020-05-19T11:33:33Z</dcterms:created>
  <dcterms:modified xsi:type="dcterms:W3CDTF">2020-07-02T10:41:15Z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iteId">
    <vt:lpwstr>62366534-1ec3-4962-8869-9b5535279d0b</vt:lpwstr>
  </property>
  <property fmtid="{D5CDD505-2E9C-101B-9397-08002B2CF9AE}" pid="4" name="MSIP_Label_d3491420-1ae2-4120-89e6-e6f668f067e2_Owner">
    <vt:lpwstr>Daniel.Varne@nav.no</vt:lpwstr>
  </property>
  <property fmtid="{D5CDD505-2E9C-101B-9397-08002B2CF9AE}" pid="5" name="MSIP_Label_d3491420-1ae2-4120-89e6-e6f668f067e2_SetDate">
    <vt:lpwstr>2020-05-19T11:39:07.5733508Z</vt:lpwstr>
  </property>
  <property fmtid="{D5CDD505-2E9C-101B-9397-08002B2CF9AE}" pid="6" name="MSIP_Label_d3491420-1ae2-4120-89e6-e6f668f067e2_Name">
    <vt:lpwstr>Intern</vt:lpwstr>
  </property>
  <property fmtid="{D5CDD505-2E9C-101B-9397-08002B2CF9AE}" pid="7" name="MSIP_Label_d3491420-1ae2-4120-89e6-e6f668f067e2_Application">
    <vt:lpwstr>Microsoft Azure Information Protection</vt:lpwstr>
  </property>
  <property fmtid="{D5CDD505-2E9C-101B-9397-08002B2CF9AE}" pid="8" name="MSIP_Label_d3491420-1ae2-4120-89e6-e6f668f067e2_ActionId">
    <vt:lpwstr>eafa5885-5312-44f6-847c-a1a39392a39f</vt:lpwstr>
  </property>
  <property fmtid="{D5CDD505-2E9C-101B-9397-08002B2CF9AE}" pid="9" name="MSIP_Label_d3491420-1ae2-4120-89e6-e6f668f067e2_Extended_MSFT_Method">
    <vt:lpwstr>Automatic</vt:lpwstr>
  </property>
  <property fmtid="{D5CDD505-2E9C-101B-9397-08002B2CF9AE}" pid="10" name="Sensitivity">
    <vt:lpwstr>Intern</vt:lpwstr>
  </property>
  <property fmtid="{D5CDD505-2E9C-101B-9397-08002B2CF9AE}" pid="11" name="ContentTypeId">
    <vt:lpwstr>0x0101009D97804595055E4A9A75176CC2DD4B36</vt:lpwstr>
  </property>
</Properties>
</file>