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defaultThemeVersion="166925"/>
  <mc:AlternateContent xmlns:mc="http://schemas.openxmlformats.org/markup-compatibility/2006">
    <mc:Choice Requires="x15">
      <x15ac:absPath xmlns:x15ac="http://schemas.microsoft.com/office/spreadsheetml/2010/11/ac" url="https://navno-my.sharepoint.com/personal/hilde_myrbakk_nav_no/Documents/Bedriftsundersøkelsen/2026/Til publisering/"/>
    </mc:Choice>
  </mc:AlternateContent>
  <xr:revisionPtr revIDLastSave="772" documentId="8_{B4BBEF49-24E0-41B1-AECE-55F013112056}" xr6:coauthVersionLast="47" xr6:coauthVersionMax="47" xr10:uidLastSave="{D72154F7-209B-4FAC-930A-6497E9B2A31A}"/>
  <bookViews>
    <workbookView xWindow="3375" yWindow="0" windowWidth="31590" windowHeight="15585" tabRatio="812" firstSheet="13" activeTab="13" xr2:uid="{0B3A6583-7912-4EFE-8E81-D9E00486FE8D}"/>
  </bookViews>
  <sheets>
    <sheet name="Navs bedriftsundersøkelse 2026" sheetId="16" r:id="rId1"/>
    <sheet name="Spørreskjema" sheetId="39" r:id="rId2"/>
    <sheet name="Rekr.probl fylker" sheetId="25" r:id="rId3"/>
    <sheet name="Rekr.probl regioner Nordland" sheetId="26" r:id="rId4"/>
    <sheet name="Rekr.probl næringer Nordland" sheetId="3" r:id="rId5"/>
    <sheet name="Årsak til rekr.probl fylker" sheetId="37" r:id="rId6"/>
    <sheet name="Årsak til rekr.probl regioner" sheetId="40" r:id="rId7"/>
    <sheet name="Årsak til rekr.probl næringer" sheetId="41" r:id="rId8"/>
    <sheet name="Estimert mangel fylkene" sheetId="27" r:id="rId9"/>
    <sheet name="Estimert mangel næring Nordland" sheetId="6" r:id="rId10"/>
    <sheet name="Mangel yrkesgr og helt ledige" sheetId="28" r:id="rId11"/>
    <sheet name="Mangel yrkesfelt m stramhetsind" sheetId="30" r:id="rId12"/>
    <sheet name="Mangel enkeltyrker m konf.inter" sheetId="31" r:id="rId13"/>
    <sheet name="Mangel yrke med styrk-fordeling" sheetId="35" r:id="rId14"/>
    <sheet name="Mangel utdanningsnivå" sheetId="29" r:id="rId15"/>
    <sheet name="Syss.forventn fylker" sheetId="32" r:id="rId16"/>
    <sheet name="Syss.forventn næring Nordl" sheetId="12" r:id="rId17"/>
    <sheet name="Syss.forventn regioner Nordl" sheetId="33" r:id="rId18"/>
    <sheet name="Bruk av KI fylker" sheetId="38" r:id="rId19"/>
    <sheet name="Holdning til inkl rekruttering" sheetId="19" r:id="rId20"/>
    <sheet name="Holdning inkl rekr region" sheetId="24" r:id="rId21"/>
    <sheet name="Holdning inkl rekr næring" sheetId="23" r:id="rId22"/>
  </sheets>
  <externalReferences>
    <externalReference r:id="rId23"/>
  </externalReferences>
  <definedNames>
    <definedName name="_xlnm._FilterDatabase" localSheetId="13" hidden="1">'Mangel yrke med styrk-fordeling'!$A$6:$J$6</definedName>
    <definedName name="_xlnm._FilterDatabase" localSheetId="15" hidden="1">'Syss.forventn fylker'!$A$4:$C$19</definedName>
    <definedName name="_xlnm._FilterDatabase" localSheetId="17" hidden="1">'Syss.forventn regioner Nordl'!$A$4:$D$4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4" i="40" l="1"/>
  <c r="D13" i="40"/>
  <c r="D10" i="40"/>
  <c r="D7" i="40"/>
  <c r="D9" i="40"/>
  <c r="D8" i="40"/>
  <c r="D11" i="40"/>
  <c r="D22" i="37"/>
  <c r="D21" i="37"/>
  <c r="D20" i="37"/>
  <c r="D19" i="37"/>
  <c r="D18" i="37"/>
  <c r="D17" i="37"/>
  <c r="D16" i="37"/>
  <c r="D15" i="37"/>
  <c r="D14" i="37"/>
  <c r="D13" i="37"/>
  <c r="D12" i="37"/>
  <c r="D11" i="37"/>
  <c r="D10" i="37"/>
  <c r="D9" i="37"/>
  <c r="D8" i="37"/>
  <c r="D7" i="37"/>
  <c r="C269" i="35" l="1"/>
  <c r="D45" i="27" l="1"/>
  <c r="C45" i="27"/>
  <c r="D44" i="27"/>
  <c r="C44" i="27"/>
  <c r="D43" i="27"/>
  <c r="C43" i="27"/>
  <c r="D42" i="27"/>
  <c r="C42" i="27"/>
  <c r="D41" i="27"/>
  <c r="C41" i="27"/>
  <c r="D40" i="27"/>
  <c r="C40" i="27"/>
  <c r="D39" i="27"/>
  <c r="C39" i="27"/>
  <c r="D38" i="27"/>
  <c r="C38" i="27"/>
  <c r="D37" i="27"/>
  <c r="C37" i="27"/>
  <c r="D36" i="27"/>
  <c r="C36" i="27"/>
  <c r="D35" i="27"/>
  <c r="C35" i="27"/>
  <c r="D34" i="27"/>
  <c r="C34" i="27"/>
  <c r="D33" i="27"/>
  <c r="C33" i="27"/>
  <c r="D32" i="27"/>
  <c r="C32" i="27"/>
  <c r="D31" i="27"/>
  <c r="C31" i="27"/>
  <c r="D11" i="26" l="1"/>
  <c r="D8" i="26"/>
  <c r="D10" i="26"/>
  <c r="D7" i="26"/>
  <c r="D13" i="26"/>
  <c r="D14" i="26"/>
  <c r="D9" i="26"/>
  <c r="E8" i="12" l="1"/>
  <c r="E11" i="12"/>
  <c r="E16" i="12"/>
  <c r="E10" i="12"/>
  <c r="E18" i="12"/>
  <c r="E15" i="12"/>
  <c r="E7" i="12"/>
  <c r="E9" i="12"/>
  <c r="E20" i="12"/>
  <c r="E12" i="12"/>
  <c r="E13" i="12"/>
  <c r="E21" i="12"/>
  <c r="E19" i="12"/>
  <c r="E17" i="12"/>
  <c r="E23" i="12"/>
  <c r="E14" i="12"/>
  <c r="B21" i="28"/>
  <c r="E5" i="12" l="1"/>
  <c r="E6" i="12"/>
</calcChain>
</file>

<file path=xl/sharedStrings.xml><?xml version="1.0" encoding="utf-8"?>
<sst xmlns="http://schemas.openxmlformats.org/spreadsheetml/2006/main" count="2088" uniqueCount="815">
  <si>
    <t>Nordland</t>
  </si>
  <si>
    <t>Landet</t>
  </si>
  <si>
    <t>Fikk ikke ansatt noen</t>
  </si>
  <si>
    <t>Ansatt noen med lavere eller annen formell kompetanse</t>
  </si>
  <si>
    <t>Undervisning</t>
  </si>
  <si>
    <t>Transport og lagring</t>
  </si>
  <si>
    <t>Overnattings- og serveringsvirksomhet</t>
  </si>
  <si>
    <t>Prod. av annen industri</t>
  </si>
  <si>
    <t>Prod. av metallvarer</t>
  </si>
  <si>
    <t>Bygge- og anleggsvirksomhet</t>
  </si>
  <si>
    <t>Elektrisitet, vann og renovasjon</t>
  </si>
  <si>
    <t>Informasjon og kommunikasjon</t>
  </si>
  <si>
    <t>Jordbruk, skogbruk og fiske</t>
  </si>
  <si>
    <t>I alt</t>
  </si>
  <si>
    <t>Mangel på arbeidskraft i antall personer</t>
  </si>
  <si>
    <t>Næring</t>
  </si>
  <si>
    <t>Bergverksdrift og utvinning</t>
  </si>
  <si>
    <t>Nedgang</t>
  </si>
  <si>
    <t>Uendret</t>
  </si>
  <si>
    <t>Økning</t>
  </si>
  <si>
    <t>Nettoandel</t>
  </si>
  <si>
    <t>95 % konfidens-intervall, nedre grense</t>
  </si>
  <si>
    <t>95 % konfidens-intervall, øvre grense</t>
  </si>
  <si>
    <t>Industrien samlet</t>
  </si>
  <si>
    <t>Ja</t>
  </si>
  <si>
    <t>Nei</t>
  </si>
  <si>
    <t>Vet ikke</t>
  </si>
  <si>
    <t>Helse- og sosialtjenester</t>
  </si>
  <si>
    <t>Navs bedriftsundersøkelse 2026 Nordland</t>
  </si>
  <si>
    <t>Bedriftsundersøkelsen - nav.no</t>
  </si>
  <si>
    <t>Prosent virksomheter med alvorlige rekrutterings-problemer*</t>
  </si>
  <si>
    <t>* Virksomheter som opplyser at det har vært ingen eller for få søkere som årsak til at de ikke har fått ansatt noen/ikke har fått ansatt noen med rett kompetanse har alvorlige rekrutteringsproblemer.</t>
  </si>
  <si>
    <t xml:space="preserve">Nordland </t>
  </si>
  <si>
    <t>Telemark</t>
  </si>
  <si>
    <t>Troms</t>
  </si>
  <si>
    <t>Rogaland</t>
  </si>
  <si>
    <t>Vestfold</t>
  </si>
  <si>
    <t>Vestland</t>
  </si>
  <si>
    <t>Oslo</t>
  </si>
  <si>
    <t>Akershus</t>
  </si>
  <si>
    <t>Trøndelag</t>
  </si>
  <si>
    <t>Agder</t>
  </si>
  <si>
    <t>Østfold</t>
  </si>
  <si>
    <t>Buskerud</t>
  </si>
  <si>
    <t>Innlandet</t>
  </si>
  <si>
    <t>Finnmark</t>
  </si>
  <si>
    <t xml:space="preserve">Møre og Romsdal </t>
  </si>
  <si>
    <t>Mangel på arbeidskraft (antall)</t>
  </si>
  <si>
    <t>Helt ledige* mars 2026</t>
  </si>
  <si>
    <t>Ledere</t>
  </si>
  <si>
    <t>Ingeniør- og ikt-fag</t>
  </si>
  <si>
    <t>Akademiske yrker</t>
  </si>
  <si>
    <t>Helse, pleie og omsorg</t>
  </si>
  <si>
    <t>Barne- og ungdomsarbeid</t>
  </si>
  <si>
    <t>Meglere og konsulenter</t>
  </si>
  <si>
    <t>Kontorarbeid</t>
  </si>
  <si>
    <t>Butikk- og salgsarbeid</t>
  </si>
  <si>
    <t>Bygg og anlegg</t>
  </si>
  <si>
    <t>Industriarbeid</t>
  </si>
  <si>
    <t>Reiseliv og transport</t>
  </si>
  <si>
    <t>Serviceyrker og annet arbeid</t>
  </si>
  <si>
    <t>Ingen yrkesbakgrunn eller uoppgitt</t>
  </si>
  <si>
    <t>* Helt ledige arbeidssøkere unntatt helt ledige permitterte. Bosatt i Nordland.</t>
  </si>
  <si>
    <t xml:space="preserve">Estimert mangel på arbeidskraft etter yrkesgruppe fra Navs bedriftsundersøkelse 2026 i Nordland, sammenlignet med antall helt arbeidsledige arbeidssøkere registrert hos Nav mars 2026, bosatt i Nordland. </t>
  </si>
  <si>
    <t>1 Ledere</t>
  </si>
  <si>
    <t>2 Akademiske yrker</t>
  </si>
  <si>
    <t>4 Kontoryrker</t>
  </si>
  <si>
    <t>5 Salgs- og serviceyrker</t>
  </si>
  <si>
    <t>6 Bønder, fiskere mv.</t>
  </si>
  <si>
    <t>7 Håndverkere</t>
  </si>
  <si>
    <t>8 Prosess- og maskinoperatører, transportarbeidere mv.</t>
  </si>
  <si>
    <t>9 Renholdere, hjelpearbeidere mv.</t>
  </si>
  <si>
    <t>0b Uoppgitt / yrker som ikke kan identifiseres</t>
  </si>
  <si>
    <t>Ønsket sysselsetting *</t>
  </si>
  <si>
    <t>Sysselsatte bosatt i Nordland 
4. kvartal 2025 (SSB)</t>
  </si>
  <si>
    <r>
      <t xml:space="preserve">* </t>
    </r>
    <r>
      <rPr>
        <b/>
        <sz val="9"/>
        <color theme="1"/>
        <rFont val="Arial"/>
        <family val="2"/>
      </rPr>
      <t>Ønsket sysselsetting</t>
    </r>
    <r>
      <rPr>
        <sz val="9"/>
        <color theme="1"/>
        <rFont val="Arial"/>
        <family val="2"/>
      </rPr>
      <t xml:space="preserve"> er lik summen av faktisk sysselsetting pluss den estimerte mangelen på arbeidskraft.</t>
    </r>
  </si>
  <si>
    <t>3 Høyskoleyrker</t>
  </si>
  <si>
    <t>Yrkesfelt (STYRK-08)</t>
  </si>
  <si>
    <t>Estimert mangel på arbeidskraft i Nordland og stramhetsindikator, fordelt på yrkesfelt i standard for yrkesklassifisering (STYRK-08). Navs bedriftsundersøkelse 2026</t>
  </si>
  <si>
    <t>Helsefagarbeidere</t>
  </si>
  <si>
    <t>Sykepleiere</t>
  </si>
  <si>
    <t>Elektrikere</t>
  </si>
  <si>
    <t>Legespesialister</t>
  </si>
  <si>
    <t>Andre håndverkere</t>
  </si>
  <si>
    <t>Andre helseyrker</t>
  </si>
  <si>
    <t>Spesialsykepleiere</t>
  </si>
  <si>
    <t>Førskolelærere</t>
  </si>
  <si>
    <t>Kokker</t>
  </si>
  <si>
    <t>Grunnskolelærere</t>
  </si>
  <si>
    <t>Anleggsmaskin- og industrimekanikere</t>
  </si>
  <si>
    <t>Bilmekanikere</t>
  </si>
  <si>
    <t>Yrkesfaglærere</t>
  </si>
  <si>
    <t>Barnehage- og skolefritidsassistenter mv.</t>
  </si>
  <si>
    <t>Fengselsbetjenter</t>
  </si>
  <si>
    <t>Allmennpraktiserende leger</t>
  </si>
  <si>
    <t>Politibetjenter mv.</t>
  </si>
  <si>
    <t>Lastebil- og trailersjåfører</t>
  </si>
  <si>
    <t>Vernepleiere</t>
  </si>
  <si>
    <t>Andre salgsmedarbeidere</t>
  </si>
  <si>
    <t>Energimontører</t>
  </si>
  <si>
    <t>Bussjåfører og trikkeførere</t>
  </si>
  <si>
    <t>Servitører</t>
  </si>
  <si>
    <t>Butikkmedarbeidere</t>
  </si>
  <si>
    <t>Tømrere og snekkere</t>
  </si>
  <si>
    <t>Psykologer</t>
  </si>
  <si>
    <t>Andre pleiemedarbeidere</t>
  </si>
  <si>
    <t>Sveisere</t>
  </si>
  <si>
    <t>Bioingeniører</t>
  </si>
  <si>
    <t>Jordmødre</t>
  </si>
  <si>
    <t>Andre personlige tjenesteytere</t>
  </si>
  <si>
    <t>Spesiallærere / spesialpedagoger</t>
  </si>
  <si>
    <t>Bartendere</t>
  </si>
  <si>
    <t>Andre lærere</t>
  </si>
  <si>
    <t>Gatekjøkken- og kafémedarbeidere mv.</t>
  </si>
  <si>
    <t>Ledere av helsetjenester</t>
  </si>
  <si>
    <t>Andre stasjonære maskinoperatører</t>
  </si>
  <si>
    <t>Vektere</t>
  </si>
  <si>
    <t>Metalldreiere mv.</t>
  </si>
  <si>
    <t>Slaktere, fiskehandlere mv.</t>
  </si>
  <si>
    <t>Reiseledere og guider</t>
  </si>
  <si>
    <t>Rørleggere og VVS-montører</t>
  </si>
  <si>
    <t>Automatikere</t>
  </si>
  <si>
    <t>Anleggsmaskinførere</t>
  </si>
  <si>
    <t>Bil-, drosje- og varebilførere</t>
  </si>
  <si>
    <t>Operatører innen næringsmiddelproduksjon</t>
  </si>
  <si>
    <t>Helsesekretærer</t>
  </si>
  <si>
    <t>Universitets_x001E_ og høyskolelektorer/-lærere</t>
  </si>
  <si>
    <t>Spesialister i pedagogikk</t>
  </si>
  <si>
    <t>Revisorer, regnskapsrådgivere</t>
  </si>
  <si>
    <t>Bakere, konditorer mv.</t>
  </si>
  <si>
    <t>Andre administrative ledere</t>
  </si>
  <si>
    <t>Forsknings- og utviklingsledere</t>
  </si>
  <si>
    <t>Høyere saksbehandlere i offentlig og privat virksomhet</t>
  </si>
  <si>
    <t>Jurister og advokater</t>
  </si>
  <si>
    <t>Frisører</t>
  </si>
  <si>
    <t>Overflatebehandlere og lakkerere</t>
  </si>
  <si>
    <t>Platearbeidere</t>
  </si>
  <si>
    <t>Møbelsnekkere</t>
  </si>
  <si>
    <t>Radiografer mv.</t>
  </si>
  <si>
    <t>Telefon- og nettselgere</t>
  </si>
  <si>
    <t>Andre bygningsarbeidere</t>
  </si>
  <si>
    <t>Lektorer mv. (videregående skole)</t>
  </si>
  <si>
    <t>Elektronikkingeniører</t>
  </si>
  <si>
    <t>Betongarbeidere</t>
  </si>
  <si>
    <t>Serviceelektronikere</t>
  </si>
  <si>
    <t>Prosessoperatører (oppredning)</t>
  </si>
  <si>
    <t>Operatører innen metallurgiske prosessfag</t>
  </si>
  <si>
    <t>Andre ledere av produksjon og tjenesteyting</t>
  </si>
  <si>
    <t>Miljøarbeidere innen sosiale fagfelt</t>
  </si>
  <si>
    <t>Renholdere i bedrifter</t>
  </si>
  <si>
    <t>Ledere av industriproduksjon mv.</t>
  </si>
  <si>
    <t>Kontormedarbeidere</t>
  </si>
  <si>
    <t>Kopper- og blikkenslagere</t>
  </si>
  <si>
    <t>Operatører innen plastprodukter</t>
  </si>
  <si>
    <t>Montører av elektriske og elektroniske produkter</t>
  </si>
  <si>
    <t>Jernbanetrafikkoperatører</t>
  </si>
  <si>
    <t>Hjelpearbeidere i husdyrproduksjon</t>
  </si>
  <si>
    <t>Rådgivere innen sosiale fagfelt</t>
  </si>
  <si>
    <t>Tele- og IKT-installatører</t>
  </si>
  <si>
    <t>Operatører innen produksjon av betong mv.</t>
  </si>
  <si>
    <t>Operatører innen metallflatebehandling</t>
  </si>
  <si>
    <t>Montører av mekaniske produkter</t>
  </si>
  <si>
    <t>Kjøkkenassistenter</t>
  </si>
  <si>
    <t>Ledere av bygge- og</t>
  </si>
  <si>
    <t>Reklame- og markedsføringsrådgivere</t>
  </si>
  <si>
    <t>Programvareutviklere</t>
  </si>
  <si>
    <t>Geistlige yrker</t>
  </si>
  <si>
    <t>Elkraftingeniører</t>
  </si>
  <si>
    <t>Andre ingeniører</t>
  </si>
  <si>
    <t>Renholdsledere i bedrifter</t>
  </si>
  <si>
    <t>Isolatører mv.</t>
  </si>
  <si>
    <t>Kuldemontører mv.</t>
  </si>
  <si>
    <t>Innbindere mv.</t>
  </si>
  <si>
    <t>Toppledere i offentlig administrasjon</t>
  </si>
  <si>
    <t>Personalsjefer</t>
  </si>
  <si>
    <t>Ledere av eldreomsorg</t>
  </si>
  <si>
    <t>Restaurantsjefer</t>
  </si>
  <si>
    <t>Farmasøyter</t>
  </si>
  <si>
    <t>Andre språklærere</t>
  </si>
  <si>
    <t>Rådgivere/forskere, samfunns-økonomi</t>
  </si>
  <si>
    <t>Maskiningeniører</t>
  </si>
  <si>
    <t>Ambulansepersonell</t>
  </si>
  <si>
    <t>Eiendomsmeglere og –forvaltere</t>
  </si>
  <si>
    <t>Sports- og aktivitetsinstruktører</t>
  </si>
  <si>
    <t>Nettverks- og systemteknikere, IKT</t>
  </si>
  <si>
    <t>Regnskapsmedarbeidere</t>
  </si>
  <si>
    <t>Butikkavdelingssjefer</t>
  </si>
  <si>
    <t>Billettselgere</t>
  </si>
  <si>
    <t>Skoleassistenter</t>
  </si>
  <si>
    <t>Verktøymaker, låsesmeder mv.</t>
  </si>
  <si>
    <t>Vevere, strikkere mv. (innen husflidsproduksjon)</t>
  </si>
  <si>
    <t>Finans- og økonomisjefer</t>
  </si>
  <si>
    <t>Salgs- og markedssjefer</t>
  </si>
  <si>
    <t>Andre juridiske yrker</t>
  </si>
  <si>
    <t>Arkivarer og kuratorer</t>
  </si>
  <si>
    <t>Oversettere, tolker mv.</t>
  </si>
  <si>
    <t xml:space="preserve"> Dirigenter, komponister, musikere og sangere</t>
  </si>
  <si>
    <t>Arbeidsleder, industri</t>
  </si>
  <si>
    <t>Kundebehandlere lån og kreditt</t>
  </si>
  <si>
    <t>Andre yrker innen forretningstjenester</t>
  </si>
  <si>
    <t>Andre yrker innen offentlig forvaltning</t>
  </si>
  <si>
    <t>Sjefskokker</t>
  </si>
  <si>
    <t>Driftsteknikere, IKT</t>
  </si>
  <si>
    <t>Hotellresepsjonister</t>
  </si>
  <si>
    <t>Servicemedarbeidere (bensinstasjon)</t>
  </si>
  <si>
    <t>Hjemmehjelper</t>
  </si>
  <si>
    <t>Brannkonstabler</t>
  </si>
  <si>
    <t>Murere</t>
  </si>
  <si>
    <t>Taktekkere</t>
  </si>
  <si>
    <t>Musikkinstrumentmakere og – stemmere</t>
  </si>
  <si>
    <t>Andre montører</t>
  </si>
  <si>
    <t>Truckførere</t>
  </si>
  <si>
    <t>Andre hjelpearbeidere i industri</t>
  </si>
  <si>
    <t>Strategi- og planleggingssjefer</t>
  </si>
  <si>
    <t>Ledere av omsorgstjenester for barn</t>
  </si>
  <si>
    <t>Ledere av sosialomsorg</t>
  </si>
  <si>
    <t>Hotellsjefer</t>
  </si>
  <si>
    <t>Andre daglige ledere i tjenesteytende virksomheter</t>
  </si>
  <si>
    <t>Sivilingeniører (industri og produksjon</t>
  </si>
  <si>
    <t>Sivilingeniører (bygg og anlegg)</t>
  </si>
  <si>
    <t>Sivilingeniører (maskin- og marin- teknikk)</t>
  </si>
  <si>
    <t>Andre sivilingeniører (unntatt elektroteknologi</t>
  </si>
  <si>
    <t>Sivilingeniører (elektronikk)</t>
  </si>
  <si>
    <t>Landmålere, kartografer mv.</t>
  </si>
  <si>
    <t>Tannleger</t>
  </si>
  <si>
    <t>Audiografer og logopeder</t>
  </si>
  <si>
    <t>Ergoterapeuter</t>
  </si>
  <si>
    <t>Kiropraktorer mv.</t>
  </si>
  <si>
    <t>Finans- og investeringsrådgivere</t>
  </si>
  <si>
    <t>Finansanalytikere</t>
  </si>
  <si>
    <t>Rådgivere innen kompetanseutvikling</t>
  </si>
  <si>
    <t>Salgskonsulenter innen IKT-produkter</t>
  </si>
  <si>
    <t>Systemanalytikere/-arkitekter</t>
  </si>
  <si>
    <t>Applikasjonsprogrammerere</t>
  </si>
  <si>
    <t>Andre programvare- og applikasjonsutviklere</t>
  </si>
  <si>
    <t>Databasedesignere og -administratorer</t>
  </si>
  <si>
    <t>Systemadministratorer</t>
  </si>
  <si>
    <t>Sikkerhetsanalytikere mv.</t>
  </si>
  <si>
    <t>Bibliotekarer og andre informasjonsarbeidere</t>
  </si>
  <si>
    <t>Rådgivere/forskere, samfunns-vitenskap</t>
  </si>
  <si>
    <t>Rådgivere/forskere, humanistiske fag</t>
  </si>
  <si>
    <t>Journalister</t>
  </si>
  <si>
    <t>Bygningsingeniører</t>
  </si>
  <si>
    <t>Arbeidsleder, bygg og anlegg</t>
  </si>
  <si>
    <t>Skipsmaskinister</t>
  </si>
  <si>
    <t>Tannpleiere</t>
  </si>
  <si>
    <t>Optikere</t>
  </si>
  <si>
    <t>Finansmeglere</t>
  </si>
  <si>
    <t>Regnskapsførere</t>
  </si>
  <si>
    <t>Saksbehandlere innen sosiale ytelser</t>
  </si>
  <si>
    <t>Religiøse yrker</t>
  </si>
  <si>
    <t>Trenere og idrettsdommere</t>
  </si>
  <si>
    <t>Andre yrker innen estetiske fag</t>
  </si>
  <si>
    <t>Kosmetologer mv.</t>
  </si>
  <si>
    <t>Vaktmestre</t>
  </si>
  <si>
    <t>Dyrepassere og –trenere mv.</t>
  </si>
  <si>
    <t>Andre sikkerhetsarbeidere</t>
  </si>
  <si>
    <t>Gulv- og flisleggere</t>
  </si>
  <si>
    <t>Malere og byggtapetserere</t>
  </si>
  <si>
    <t>Metallslipere</t>
  </si>
  <si>
    <t>Mekanikere innen flytekniske fag</t>
  </si>
  <si>
    <t>Sykkelreparatører mv.</t>
  </si>
  <si>
    <t>Presisjonsinstrumentmakere og -reparatører</t>
  </si>
  <si>
    <t>Andre kunsthåndverkere</t>
  </si>
  <si>
    <t>Trykkere</t>
  </si>
  <si>
    <t>Skreddere, buntmakere mv.</t>
  </si>
  <si>
    <t>Skomakere</t>
  </si>
  <si>
    <t>Yrkesdykkere</t>
  </si>
  <si>
    <t>Desinfeksjonsarbeidere og skadedyrbekjempere</t>
  </si>
  <si>
    <t>Operatører innen kjemisk industri</t>
  </si>
  <si>
    <t>Operatører innen produksjon av gummiprodukter</t>
  </si>
  <si>
    <t>Operatører innen papirprodukter</t>
  </si>
  <si>
    <t>Operatører innen tekstilproduksjon mv.</t>
  </si>
  <si>
    <t>Operatører innen treforedling</t>
  </si>
  <si>
    <t>Operatører innen trelastproduksjon</t>
  </si>
  <si>
    <t>Pakke-, tappe- og etikettmaskinoperatører</t>
  </si>
  <si>
    <t>Jordbruks- og skogbruksmaskin- førere</t>
  </si>
  <si>
    <t>Renholdere i private hjem</t>
  </si>
  <si>
    <t>Bilvaskere</t>
  </si>
  <si>
    <t>Hjelpearbeidere i bergverk</t>
  </si>
  <si>
    <t>Hjelpearbeidere i anlegg</t>
  </si>
  <si>
    <t>Administrerende direktører</t>
  </si>
  <si>
    <t>PR- og informasjonssjefer</t>
  </si>
  <si>
    <t>Varehandelssjefer</t>
  </si>
  <si>
    <t>Meteorologer</t>
  </si>
  <si>
    <t>Kjemikere</t>
  </si>
  <si>
    <t>Geologer og geofysikere</t>
  </si>
  <si>
    <t>Matematikere, statistikere mv.</t>
  </si>
  <si>
    <t>Sivilagronomer mv.</t>
  </si>
  <si>
    <t>Miljøvernrådgivere</t>
  </si>
  <si>
    <t>Sivilingeniører (miljøteknikk)</t>
  </si>
  <si>
    <t>Sivilingeniører (kjemi)</t>
  </si>
  <si>
    <t>Sivilingeniører (geofag, petro- leumsteknologi, metallurgi mv.)</t>
  </si>
  <si>
    <t>Sivilingeniører (elkraftteknikk)</t>
  </si>
  <si>
    <t>Arealplanleggere</t>
  </si>
  <si>
    <t>Helse- og miljørådgivere</t>
  </si>
  <si>
    <t>Nett- og multimediautviklere</t>
  </si>
  <si>
    <t>Nettverksansvarlige</t>
  </si>
  <si>
    <t>Ingeniører innen petroleum, bergverk og metallurgi</t>
  </si>
  <si>
    <t>Tekniske tegnere</t>
  </si>
  <si>
    <t>Dekksoffiserer og loser</t>
  </si>
  <si>
    <t>Reseptarer</t>
  </si>
  <si>
    <t>Protese- og tannteknikere</t>
  </si>
  <si>
    <t>Yrker innen alternativ medisin</t>
  </si>
  <si>
    <t>Helse- og miljøkontrollører</t>
  </si>
  <si>
    <t>Innkjøpere</t>
  </si>
  <si>
    <t>Speditører og befraktere</t>
  </si>
  <si>
    <t>Idrettsutøvere</t>
  </si>
  <si>
    <t>Fotografer og filmfotografer</t>
  </si>
  <si>
    <t>Brukerstøtte, IKT</t>
  </si>
  <si>
    <t>Kundebehandlere, bank og postkontor</t>
  </si>
  <si>
    <t>Bingoverter, bookmakere mv.</t>
  </si>
  <si>
    <t>Kundesentermedarbeidere</t>
  </si>
  <si>
    <t>Resepsjonister (ekskl. hotell)</t>
  </si>
  <si>
    <t>Andre opplysningsmedarbeidere</t>
  </si>
  <si>
    <t>Forsikrings- og finansmedarbeidere</t>
  </si>
  <si>
    <t>Lagermedarbeidere og materialforvaltere</t>
  </si>
  <si>
    <t>Logistikkmedarbeidere</t>
  </si>
  <si>
    <t>Frukt- og bærprodusenter</t>
  </si>
  <si>
    <t>Gartnere</t>
  </si>
  <si>
    <t>Kombinasjonsbrukere, nyttevekster</t>
  </si>
  <si>
    <t>Melke_x001E_ og husdyrprodusenter</t>
  </si>
  <si>
    <t>Egg- og fjærfeprodusenter</t>
  </si>
  <si>
    <t>Andre dyreoppdrettere og røktere</t>
  </si>
  <si>
    <t>Plante- og husdyrprodusenter</t>
  </si>
  <si>
    <t>Skogbrukere</t>
  </si>
  <si>
    <t>Havbruksarbeidere</t>
  </si>
  <si>
    <t>Fiskere</t>
  </si>
  <si>
    <t>Feiere, fasaderenholdere mv.</t>
  </si>
  <si>
    <t>Operatører innen produksjon av fotofilm og –papir mv.</t>
  </si>
  <si>
    <t>Spinne- og nøstemaskinoperatører</t>
  </si>
  <si>
    <t>Renseri- og vaskerimaskinoperatører</t>
  </si>
  <si>
    <t>Lokomotiv og T-baneførere</t>
  </si>
  <si>
    <t>Kran- og heisførere mv.</t>
  </si>
  <si>
    <t>Dekks- og maskinmannskap (skip)</t>
  </si>
  <si>
    <t>Andre rengjørere</t>
  </si>
  <si>
    <t>Hjelpearbeidere i nyttevekstproduksjon</t>
  </si>
  <si>
    <t>Hjelpearbeidere i skogbruk</t>
  </si>
  <si>
    <t>Hjelpearbeidere innen havbruk</t>
  </si>
  <si>
    <t>Altmuligmann</t>
  </si>
  <si>
    <t>Andre hjelpearbeidere</t>
  </si>
  <si>
    <t>95 % konfidens-intervall (nedre grense)</t>
  </si>
  <si>
    <t>95 % konfidens-intervall (øvre grense)</t>
  </si>
  <si>
    <t>Yrker</t>
  </si>
  <si>
    <t>Varehandel</t>
  </si>
  <si>
    <t>Finansiell tjenesteyting</t>
  </si>
  <si>
    <t>Eiendomsvirksomhet, faglig, vitenskapelig, teknisk og forretningsmessig tjenesteyting</t>
  </si>
  <si>
    <t>Offentlig administrasjon og forsvar</t>
  </si>
  <si>
    <t>Undervisning                 </t>
  </si>
  <si>
    <t>Kultur, idrett, fritid og annen tjenesteyting</t>
  </si>
  <si>
    <t>I alt Nordland</t>
  </si>
  <si>
    <r>
      <t>Region</t>
    </r>
    <r>
      <rPr>
        <sz val="9"/>
        <color rgb="FF000000"/>
        <rFont val="Arial"/>
        <family val="2"/>
      </rPr>
      <t>​</t>
    </r>
  </si>
  <si>
    <r>
      <t>Lofoten</t>
    </r>
    <r>
      <rPr>
        <sz val="9"/>
        <color rgb="FF000000"/>
        <rFont val="Arial"/>
        <family val="2"/>
      </rPr>
      <t>​</t>
    </r>
  </si>
  <si>
    <r>
      <t>Vesterålen </t>
    </r>
    <r>
      <rPr>
        <sz val="9"/>
        <color rgb="FF000000"/>
        <rFont val="Arial"/>
        <family val="2"/>
      </rPr>
      <t>​</t>
    </r>
  </si>
  <si>
    <r>
      <t>Helgeland</t>
    </r>
    <r>
      <rPr>
        <sz val="9"/>
        <color rgb="FF000000"/>
        <rFont val="Arial"/>
        <family val="2"/>
      </rPr>
      <t>​</t>
    </r>
  </si>
  <si>
    <r>
      <t>Salten</t>
    </r>
    <r>
      <rPr>
        <sz val="9"/>
        <color rgb="FF000000"/>
        <rFont val="Arial"/>
        <family val="2"/>
      </rPr>
      <t>​</t>
    </r>
  </si>
  <si>
    <r>
      <t>Ofoten</t>
    </r>
    <r>
      <rPr>
        <sz val="9"/>
        <color rgb="FF000000"/>
        <rFont val="Arial"/>
        <family val="2"/>
      </rPr>
      <t>​</t>
    </r>
  </si>
  <si>
    <r>
      <t> </t>
    </r>
    <r>
      <rPr>
        <sz val="9"/>
        <color rgb="FF000000"/>
        <rFont val="Arial"/>
        <family val="2"/>
      </rPr>
      <t>​</t>
    </r>
  </si>
  <si>
    <r>
      <t>Nordland</t>
    </r>
    <r>
      <rPr>
        <sz val="9"/>
        <color rgb="FF000000"/>
        <rFont val="Arial"/>
        <family val="2"/>
      </rPr>
      <t>​</t>
    </r>
  </si>
  <si>
    <r>
      <t>Landet</t>
    </r>
    <r>
      <rPr>
        <sz val="9"/>
        <color rgb="FF000000"/>
        <rFont val="Arial"/>
        <family val="2"/>
      </rPr>
      <t>​</t>
    </r>
  </si>
  <si>
    <t>Helgeland</t>
  </si>
  <si>
    <t>Lofoten</t>
  </si>
  <si>
    <t>Ofoten</t>
  </si>
  <si>
    <t>Salten</t>
  </si>
  <si>
    <t>Vesterålen</t>
  </si>
  <si>
    <t>Region</t>
  </si>
  <si>
    <t>Nordland i alt</t>
  </si>
  <si>
    <t>Estimert andel virksomheter som har mislyktes i å rekruttere arbeidskraft eller har måttet ansette noen med annen eller lavere formell kompetanse enn man søkte etter. Fylker. Prosent. Navs bedriftsundersøkelse 2026</t>
  </si>
  <si>
    <t>Fylke</t>
  </si>
  <si>
    <t>Navs stramhets-indikator</t>
  </si>
  <si>
    <t>Estimert mangel på arbeidskraft med konfidensintervaller, etter fylke.</t>
  </si>
  <si>
    <t>95% konf.int.</t>
  </si>
  <si>
    <t>Estimert mangel</t>
  </si>
  <si>
    <t>Verdi for positiv feil</t>
  </si>
  <si>
    <t>Verdi for negativ feil</t>
  </si>
  <si>
    <t>For få/ingen kvalifiserte søkere</t>
  </si>
  <si>
    <t>Annet</t>
  </si>
  <si>
    <t>Totalt</t>
  </si>
  <si>
    <t>Trevarer</t>
  </si>
  <si>
    <t>Nærings- og nytelsemidler</t>
  </si>
  <si>
    <t>Tekstil- og lærvarer</t>
  </si>
  <si>
    <t>Treforedling og grafisk prod.</t>
  </si>
  <si>
    <t>Petroleum og kjemiske prod.</t>
  </si>
  <si>
    <t>Prod. av maskiner og utstyr</t>
  </si>
  <si>
    <t>Prod. av elektriske og optiske produkter</t>
  </si>
  <si>
    <t>Estimert mangel på arbeidskraft i næringer i Nordland. Navs bedriftsundersøkelse 2026</t>
  </si>
  <si>
    <t>Navs stramhets-indikator**</t>
  </si>
  <si>
    <t>Estimert mangel på arbeidskraft etter utdanning. Nordland. Navs bedriftsundersøkelse 2026</t>
  </si>
  <si>
    <t>Utdanningsnivå</t>
  </si>
  <si>
    <t>Fagfelt</t>
  </si>
  <si>
    <t>Grunnskole / Ingen krav til utdanning</t>
  </si>
  <si>
    <t>Videregående skole</t>
  </si>
  <si>
    <t>Studieforberedende</t>
  </si>
  <si>
    <t>Økonomiske og administrative fag, inkl salg og service</t>
  </si>
  <si>
    <t>Informasjons- og datateknologi</t>
  </si>
  <si>
    <t>Elektrofag</t>
  </si>
  <si>
    <t>Mekaniske fag og maskinfag</t>
  </si>
  <si>
    <t>Bygg- og anleggsfag</t>
  </si>
  <si>
    <t>Andre naturvitenskapelige fag, tekniske fag og håndverksfag</t>
  </si>
  <si>
    <t>Pleie- og omsorgsfag</t>
  </si>
  <si>
    <t>Andre helse-, sosial- og idrettsfag</t>
  </si>
  <si>
    <t>Primærnæringsfag</t>
  </si>
  <si>
    <t>Samferdsels- og sikkerhetsfag og andre servicefag</t>
  </si>
  <si>
    <t>Andre fag</t>
  </si>
  <si>
    <t>Høyere yrkesfaglig utdanning (fagskole)</t>
  </si>
  <si>
    <t>Estetiske og kreative fag</t>
  </si>
  <si>
    <t>Økonomiske-, administrative-, samfunns- og juridiske fag</t>
  </si>
  <si>
    <t>Andre naturvitenskapelige og tekniske fag</t>
  </si>
  <si>
    <t>Universitets- og høyskoleutdanning, lavere nivå (bachelor)</t>
  </si>
  <si>
    <t>Humanistiske og estetiske fag</t>
  </si>
  <si>
    <t>Lærerutdanninger og utdanninger i pedagogikk</t>
  </si>
  <si>
    <t>Samfunnsfag og juridiske fag</t>
  </si>
  <si>
    <t>Økonomiske og administrative fag</t>
  </si>
  <si>
    <t>Ingeniørfag</t>
  </si>
  <si>
    <t>Universitets- og høyskoleutdanning, høyere nivå (master)</t>
  </si>
  <si>
    <t>Samfunnsvitenskapelige fag</t>
  </si>
  <si>
    <t>Juridiske fag</t>
  </si>
  <si>
    <t>Medisin</t>
  </si>
  <si>
    <t>Odontologi</t>
  </si>
  <si>
    <t>Forskerutdanning (Ph.D)</t>
  </si>
  <si>
    <t>Estimert mangel på arbeidskraft. Fylkene. Navs bedriftsundersøkelse 2026</t>
  </si>
  <si>
    <t xml:space="preserve">       1342</t>
  </si>
  <si>
    <t>Mellomledere innen helse- pleie og omsorg</t>
  </si>
  <si>
    <t xml:space="preserve">       1219</t>
  </si>
  <si>
    <t>Administrative og merkantile ledere</t>
  </si>
  <si>
    <t xml:space="preserve">       1223</t>
  </si>
  <si>
    <t xml:space="preserve">       1349</t>
  </si>
  <si>
    <t>Annet arbeid</t>
  </si>
  <si>
    <t xml:space="preserve">       1321</t>
  </si>
  <si>
    <t>Mellomledere innen industriarbeid</t>
  </si>
  <si>
    <t xml:space="preserve">       1323</t>
  </si>
  <si>
    <t>Mellomledere innen bygg og anlegg</t>
  </si>
  <si>
    <t xml:space="preserve">       1112</t>
  </si>
  <si>
    <t>Politikere og toppledere</t>
  </si>
  <si>
    <t xml:space="preserve">       1212</t>
  </si>
  <si>
    <t xml:space="preserve">       1343</t>
  </si>
  <si>
    <t xml:space="preserve">       1412</t>
  </si>
  <si>
    <t>Mellomledere innen reiseliv og transport</t>
  </si>
  <si>
    <t xml:space="preserve">       1211</t>
  </si>
  <si>
    <t xml:space="preserve">       1221</t>
  </si>
  <si>
    <t xml:space="preserve">       1213</t>
  </si>
  <si>
    <t xml:space="preserve">       1341</t>
  </si>
  <si>
    <t>Ledere innen undervisning og barnevern</t>
  </si>
  <si>
    <t xml:space="preserve">       1344</t>
  </si>
  <si>
    <t xml:space="preserve">       1411</t>
  </si>
  <si>
    <t xml:space="preserve">       1439</t>
  </si>
  <si>
    <t xml:space="preserve">       1120</t>
  </si>
  <si>
    <t xml:space="preserve">       1222</t>
  </si>
  <si>
    <t xml:space="preserve">       1420</t>
  </si>
  <si>
    <t>Annet salgsarbeid</t>
  </si>
  <si>
    <t xml:space="preserve">       2223</t>
  </si>
  <si>
    <t>Sykepleiere og jordmødre</t>
  </si>
  <si>
    <t xml:space="preserve">       2212</t>
  </si>
  <si>
    <t>Medisinske yrker (leger, tannleger, veterinærer, farmasøyter)</t>
  </si>
  <si>
    <t xml:space="preserve">       2221</t>
  </si>
  <si>
    <t xml:space="preserve">       2342</t>
  </si>
  <si>
    <t xml:space="preserve">       2341</t>
  </si>
  <si>
    <t xml:space="preserve">       2320</t>
  </si>
  <si>
    <t>Lærere i videregående skole</t>
  </si>
  <si>
    <t xml:space="preserve">       2211</t>
  </si>
  <si>
    <t xml:space="preserve">       2224</t>
  </si>
  <si>
    <t xml:space="preserve">       2634</t>
  </si>
  <si>
    <t>Andre akademiske yrker</t>
  </si>
  <si>
    <t xml:space="preserve">       2222</t>
  </si>
  <si>
    <t xml:space="preserve">       2352</t>
  </si>
  <si>
    <t>Lærere på universitet og høyskoler og spesialister</t>
  </si>
  <si>
    <t xml:space="preserve">       2359</t>
  </si>
  <si>
    <t>Annet undervisningspersonale</t>
  </si>
  <si>
    <t xml:space="preserve">       2310</t>
  </si>
  <si>
    <t xml:space="preserve">       2351</t>
  </si>
  <si>
    <t xml:space="preserve">       2411</t>
  </si>
  <si>
    <t>Økonomer og revisorer</t>
  </si>
  <si>
    <t xml:space="preserve">       2422</t>
  </si>
  <si>
    <t>Saksbehandlere i offentlig sektor</t>
  </si>
  <si>
    <t xml:space="preserve">       2611</t>
  </si>
  <si>
    <t>Juridiske yrker</t>
  </si>
  <si>
    <t xml:space="preserve">       2330</t>
  </si>
  <si>
    <t xml:space="preserve">       2635</t>
  </si>
  <si>
    <t>Sosionomer og barnevernspedagoger</t>
  </si>
  <si>
    <t xml:space="preserve">       2431</t>
  </si>
  <si>
    <t>Salgskonsulenter og liknende</t>
  </si>
  <si>
    <t xml:space="preserve">       2512</t>
  </si>
  <si>
    <t>Ikt-yrker</t>
  </si>
  <si>
    <t xml:space="preserve">       2636</t>
  </si>
  <si>
    <t xml:space="preserve">       2262</t>
  </si>
  <si>
    <t xml:space="preserve">       2353</t>
  </si>
  <si>
    <t xml:space="preserve">       2631</t>
  </si>
  <si>
    <t>Samfunnsvitenskapelige yrker</t>
  </si>
  <si>
    <t xml:space="preserve">       2619</t>
  </si>
  <si>
    <t xml:space="preserve">       2621</t>
  </si>
  <si>
    <t xml:space="preserve">       2643</t>
  </si>
  <si>
    <t>Yrker innen kunst, sport og kultur</t>
  </si>
  <si>
    <t xml:space="preserve">       2652</t>
  </si>
  <si>
    <t xml:space="preserve">       2141</t>
  </si>
  <si>
    <t>Sivilingeniører og sivilarkitekter</t>
  </si>
  <si>
    <t xml:space="preserve">       2142</t>
  </si>
  <si>
    <t xml:space="preserve">       2144</t>
  </si>
  <si>
    <t xml:space="preserve">       2149</t>
  </si>
  <si>
    <t xml:space="preserve">       2152</t>
  </si>
  <si>
    <t xml:space="preserve">       2165</t>
  </si>
  <si>
    <t xml:space="preserve">       2261</t>
  </si>
  <si>
    <t xml:space="preserve">       2266</t>
  </si>
  <si>
    <t>Annet helsepersonell</t>
  </si>
  <si>
    <t xml:space="preserve">       2267</t>
  </si>
  <si>
    <t xml:space="preserve">       2269</t>
  </si>
  <si>
    <t xml:space="preserve">       2412</t>
  </si>
  <si>
    <t xml:space="preserve">       2413</t>
  </si>
  <si>
    <t xml:space="preserve">       2424</t>
  </si>
  <si>
    <t>Akademiske yrker i privat sektor</t>
  </si>
  <si>
    <t xml:space="preserve">       2434</t>
  </si>
  <si>
    <t xml:space="preserve">       2511</t>
  </si>
  <si>
    <t xml:space="preserve">       2514</t>
  </si>
  <si>
    <t xml:space="preserve">       2519</t>
  </si>
  <si>
    <t xml:space="preserve">       2521</t>
  </si>
  <si>
    <t xml:space="preserve">       2522</t>
  </si>
  <si>
    <t xml:space="preserve">       2529</t>
  </si>
  <si>
    <t xml:space="preserve">       2622</t>
  </si>
  <si>
    <t>Journalister og informasjonsmedarbeidere</t>
  </si>
  <si>
    <t xml:space="preserve">       2632</t>
  </si>
  <si>
    <t xml:space="preserve">       2633</t>
  </si>
  <si>
    <t xml:space="preserve">       2642</t>
  </si>
  <si>
    <t xml:space="preserve">       2112</t>
  </si>
  <si>
    <t>Andre naturvitenskapelige yrker</t>
  </si>
  <si>
    <t xml:space="preserve">       2113</t>
  </si>
  <si>
    <t xml:space="preserve">       2114</t>
  </si>
  <si>
    <t xml:space="preserve">       2120</t>
  </si>
  <si>
    <t xml:space="preserve">       2132</t>
  </si>
  <si>
    <t xml:space="preserve">       2133</t>
  </si>
  <si>
    <t xml:space="preserve">       2143</t>
  </si>
  <si>
    <t xml:space="preserve">       2145</t>
  </si>
  <si>
    <t xml:space="preserve">       2146</t>
  </si>
  <si>
    <t xml:space="preserve">       2151</t>
  </si>
  <si>
    <t xml:space="preserve">       2164</t>
  </si>
  <si>
    <t xml:space="preserve">       2263</t>
  </si>
  <si>
    <t xml:space="preserve">       2513</t>
  </si>
  <si>
    <t xml:space="preserve">       2523</t>
  </si>
  <si>
    <t xml:space="preserve">       3259</t>
  </si>
  <si>
    <t xml:space="preserve">       3355</t>
  </si>
  <si>
    <t>Yrker innen politi, brannvesen, toll og forsvar</t>
  </si>
  <si>
    <t xml:space="preserve">       3212</t>
  </si>
  <si>
    <t>Ingeniører og teknikere</t>
  </si>
  <si>
    <t xml:space="preserve">       3256</t>
  </si>
  <si>
    <t xml:space="preserve">       3211</t>
  </si>
  <si>
    <t xml:space="preserve">       3114</t>
  </si>
  <si>
    <t xml:space="preserve">       3412</t>
  </si>
  <si>
    <t xml:space="preserve">       3113</t>
  </si>
  <si>
    <t xml:space="preserve">       3119</t>
  </si>
  <si>
    <t xml:space="preserve">       3115</t>
  </si>
  <si>
    <t xml:space="preserve">       3258</t>
  </si>
  <si>
    <t xml:space="preserve">       3334</t>
  </si>
  <si>
    <t>Meglere</t>
  </si>
  <si>
    <t xml:space="preserve">       3423</t>
  </si>
  <si>
    <t xml:space="preserve">       3513</t>
  </si>
  <si>
    <t xml:space="preserve">       3122</t>
  </si>
  <si>
    <t>Prosess- og maskinoperatører</t>
  </si>
  <si>
    <t xml:space="preserve">       3312</t>
  </si>
  <si>
    <t xml:space="preserve">       3339</t>
  </si>
  <si>
    <t>Andre funksjonærer</t>
  </si>
  <si>
    <t xml:space="preserve">       3359</t>
  </si>
  <si>
    <t>Lavere saksbehandlere innen offentlig administrasjon</t>
  </si>
  <si>
    <t xml:space="preserve">       3434</t>
  </si>
  <si>
    <t xml:space="preserve">       3511</t>
  </si>
  <si>
    <t xml:space="preserve">       3112</t>
  </si>
  <si>
    <t xml:space="preserve">       3123</t>
  </si>
  <si>
    <t xml:space="preserve">       3151</t>
  </si>
  <si>
    <t>Maritime yrker</t>
  </si>
  <si>
    <t xml:space="preserve">       3251</t>
  </si>
  <si>
    <t xml:space="preserve">       3254</t>
  </si>
  <si>
    <t xml:space="preserve">       3311</t>
  </si>
  <si>
    <t xml:space="preserve">       3313</t>
  </si>
  <si>
    <t xml:space="preserve">       3353</t>
  </si>
  <si>
    <t xml:space="preserve">       3413</t>
  </si>
  <si>
    <t xml:space="preserve">       3422</t>
  </si>
  <si>
    <t xml:space="preserve">       3439</t>
  </si>
  <si>
    <t xml:space="preserve">       3117</t>
  </si>
  <si>
    <t xml:space="preserve">       3118</t>
  </si>
  <si>
    <t xml:space="preserve">       3152</t>
  </si>
  <si>
    <t xml:space="preserve">       3213</t>
  </si>
  <si>
    <t xml:space="preserve">       3214</t>
  </si>
  <si>
    <t xml:space="preserve">       3230</t>
  </si>
  <si>
    <t xml:space="preserve">       3257</t>
  </si>
  <si>
    <t xml:space="preserve">       3323</t>
  </si>
  <si>
    <t xml:space="preserve">       3331</t>
  </si>
  <si>
    <t xml:space="preserve">       3421</t>
  </si>
  <si>
    <t xml:space="preserve">       3431</t>
  </si>
  <si>
    <t xml:space="preserve">       3512</t>
  </si>
  <si>
    <t xml:space="preserve">       4110</t>
  </si>
  <si>
    <t>Økonomi- og kontormedarbeidere</t>
  </si>
  <si>
    <t xml:space="preserve">       4311</t>
  </si>
  <si>
    <t xml:space="preserve">       4224</t>
  </si>
  <si>
    <t>Resepsjonister og sentralbordoperatører</t>
  </si>
  <si>
    <t xml:space="preserve">       4211</t>
  </si>
  <si>
    <t xml:space="preserve">       4212</t>
  </si>
  <si>
    <t xml:space="preserve">       4222</t>
  </si>
  <si>
    <t xml:space="preserve">       4226</t>
  </si>
  <si>
    <t xml:space="preserve">       4229</t>
  </si>
  <si>
    <t xml:space="preserve">       4312</t>
  </si>
  <si>
    <t xml:space="preserve">       4321</t>
  </si>
  <si>
    <t>Lager- og transportmedarbeidere</t>
  </si>
  <si>
    <t xml:space="preserve">       4322</t>
  </si>
  <si>
    <t xml:space="preserve">       5321</t>
  </si>
  <si>
    <t>Omsorgs- og pleiearbeidere</t>
  </si>
  <si>
    <t xml:space="preserve">       5120</t>
  </si>
  <si>
    <t xml:space="preserve">       5311</t>
  </si>
  <si>
    <t>Barnehage- og skolefritidsassistenter</t>
  </si>
  <si>
    <t xml:space="preserve">       5413</t>
  </si>
  <si>
    <t xml:space="preserve">       5249</t>
  </si>
  <si>
    <t xml:space="preserve">       5131</t>
  </si>
  <si>
    <t>Hovmestere, servitører og hjelpepersonell</t>
  </si>
  <si>
    <t xml:space="preserve">       5223</t>
  </si>
  <si>
    <t>Butikkarbeid</t>
  </si>
  <si>
    <t xml:space="preserve">       5329</t>
  </si>
  <si>
    <t xml:space="preserve">       5169</t>
  </si>
  <si>
    <t xml:space="preserve">       5132</t>
  </si>
  <si>
    <t xml:space="preserve">       5246</t>
  </si>
  <si>
    <t xml:space="preserve">       5414</t>
  </si>
  <si>
    <t>Vakthold og vaktmestere</t>
  </si>
  <si>
    <t xml:space="preserve">       5113</t>
  </si>
  <si>
    <t>Reiseledere, guider og reisebyråmedarbeidere</t>
  </si>
  <si>
    <t xml:space="preserve">       5141</t>
  </si>
  <si>
    <t>Velvære</t>
  </si>
  <si>
    <t xml:space="preserve">       5244</t>
  </si>
  <si>
    <t xml:space="preserve">       5151</t>
  </si>
  <si>
    <t>Rengjøring</t>
  </si>
  <si>
    <t xml:space="preserve">       5222</t>
  </si>
  <si>
    <t xml:space="preserve">       5230</t>
  </si>
  <si>
    <t xml:space="preserve">       5312</t>
  </si>
  <si>
    <t xml:space="preserve">       5245</t>
  </si>
  <si>
    <t xml:space="preserve">       5322</t>
  </si>
  <si>
    <t xml:space="preserve">       5411</t>
  </si>
  <si>
    <t xml:space="preserve">       5142</t>
  </si>
  <si>
    <t xml:space="preserve">       5153</t>
  </si>
  <si>
    <t xml:space="preserve">       5164</t>
  </si>
  <si>
    <t xml:space="preserve">       5419</t>
  </si>
  <si>
    <t xml:space="preserve">       6112</t>
  </si>
  <si>
    <t xml:space="preserve">       6113</t>
  </si>
  <si>
    <t xml:space="preserve">       6114</t>
  </si>
  <si>
    <t xml:space="preserve">       6121</t>
  </si>
  <si>
    <t xml:space="preserve">       6122</t>
  </si>
  <si>
    <t xml:space="preserve">       6129</t>
  </si>
  <si>
    <t xml:space="preserve">       6130</t>
  </si>
  <si>
    <t xml:space="preserve">       6210</t>
  </si>
  <si>
    <t xml:space="preserve">       6221</t>
  </si>
  <si>
    <t xml:space="preserve">       6222</t>
  </si>
  <si>
    <t xml:space="preserve">       7411</t>
  </si>
  <si>
    <t xml:space="preserve">       7549</t>
  </si>
  <si>
    <t xml:space="preserve">       7233</t>
  </si>
  <si>
    <t>Mekanikere</t>
  </si>
  <si>
    <t xml:space="preserve">       7231</t>
  </si>
  <si>
    <t xml:space="preserve">       7413</t>
  </si>
  <si>
    <t>Automatikere og elektriske montører</t>
  </si>
  <si>
    <t xml:space="preserve">       7115</t>
  </si>
  <si>
    <t>Snekkere og tømrere</t>
  </si>
  <si>
    <t xml:space="preserve">       7212</t>
  </si>
  <si>
    <t>Støpere, sveisere, platearbeidere</t>
  </si>
  <si>
    <t xml:space="preserve">       7223</t>
  </si>
  <si>
    <t xml:space="preserve">       7511</t>
  </si>
  <si>
    <t>Næringsmiddelarbeid</t>
  </si>
  <si>
    <t xml:space="preserve">       7126</t>
  </si>
  <si>
    <t>Rørleggere</t>
  </si>
  <si>
    <t xml:space="preserve">       7412</t>
  </si>
  <si>
    <t xml:space="preserve">       7512</t>
  </si>
  <si>
    <t xml:space="preserve">       7132</t>
  </si>
  <si>
    <t xml:space="preserve">       7214</t>
  </si>
  <si>
    <t xml:space="preserve">       7522</t>
  </si>
  <si>
    <t xml:space="preserve">       7119</t>
  </si>
  <si>
    <t xml:space="preserve">       7114</t>
  </si>
  <si>
    <t xml:space="preserve">       7421</t>
  </si>
  <si>
    <t xml:space="preserve">       7213</t>
  </si>
  <si>
    <t xml:space="preserve">       7422</t>
  </si>
  <si>
    <t xml:space="preserve">       7124</t>
  </si>
  <si>
    <t xml:space="preserve">       7127</t>
  </si>
  <si>
    <t xml:space="preserve">       7323</t>
  </si>
  <si>
    <t xml:space="preserve">       7222</t>
  </si>
  <si>
    <t xml:space="preserve">       7318</t>
  </si>
  <si>
    <t xml:space="preserve">       7112</t>
  </si>
  <si>
    <t xml:space="preserve">       7121</t>
  </si>
  <si>
    <t xml:space="preserve">       7312</t>
  </si>
  <si>
    <t xml:space="preserve">       7122</t>
  </si>
  <si>
    <t xml:space="preserve">       7131</t>
  </si>
  <si>
    <t xml:space="preserve">       7224</t>
  </si>
  <si>
    <t xml:space="preserve">       7232</t>
  </si>
  <si>
    <t xml:space="preserve">       7234</t>
  </si>
  <si>
    <t xml:space="preserve">       7311</t>
  </si>
  <si>
    <t xml:space="preserve">       7319</t>
  </si>
  <si>
    <t xml:space="preserve">       7322</t>
  </si>
  <si>
    <t xml:space="preserve">       7531</t>
  </si>
  <si>
    <t xml:space="preserve">       7536</t>
  </si>
  <si>
    <t xml:space="preserve">       7541</t>
  </si>
  <si>
    <t xml:space="preserve">       7544</t>
  </si>
  <si>
    <t xml:space="preserve">       7133</t>
  </si>
  <si>
    <t xml:space="preserve">       8332</t>
  </si>
  <si>
    <t>Førere av transportmidler</t>
  </si>
  <si>
    <t xml:space="preserve">       8331</t>
  </si>
  <si>
    <t xml:space="preserve">       8189</t>
  </si>
  <si>
    <t xml:space="preserve">       8342</t>
  </si>
  <si>
    <t>Anleggsarbeidere</t>
  </si>
  <si>
    <t xml:space="preserve">       8322</t>
  </si>
  <si>
    <t xml:space="preserve">       8160</t>
  </si>
  <si>
    <t xml:space="preserve">       8112</t>
  </si>
  <si>
    <t xml:space="preserve">       8121</t>
  </si>
  <si>
    <t xml:space="preserve">       8142</t>
  </si>
  <si>
    <t xml:space="preserve">       8212</t>
  </si>
  <si>
    <t xml:space="preserve">       8312</t>
  </si>
  <si>
    <t xml:space="preserve">       8114</t>
  </si>
  <si>
    <t xml:space="preserve">       8122</t>
  </si>
  <si>
    <t xml:space="preserve">       8211</t>
  </si>
  <si>
    <t xml:space="preserve">       8219</t>
  </si>
  <si>
    <t xml:space="preserve">       8344</t>
  </si>
  <si>
    <t xml:space="preserve">       8131</t>
  </si>
  <si>
    <t xml:space="preserve">       8141</t>
  </si>
  <si>
    <t xml:space="preserve">       8143</t>
  </si>
  <si>
    <t xml:space="preserve">       8152</t>
  </si>
  <si>
    <t xml:space="preserve">       8171</t>
  </si>
  <si>
    <t xml:space="preserve">       8172</t>
  </si>
  <si>
    <t xml:space="preserve">       8183</t>
  </si>
  <si>
    <t xml:space="preserve">       8341</t>
  </si>
  <si>
    <t xml:space="preserve">       8132</t>
  </si>
  <si>
    <t xml:space="preserve">       8151</t>
  </si>
  <si>
    <t xml:space="preserve">       8157</t>
  </si>
  <si>
    <t xml:space="preserve">       8311</t>
  </si>
  <si>
    <t xml:space="preserve">       8343</t>
  </si>
  <si>
    <t xml:space="preserve">       8350</t>
  </si>
  <si>
    <t xml:space="preserve">       9112</t>
  </si>
  <si>
    <t xml:space="preserve">       9212</t>
  </si>
  <si>
    <t xml:space="preserve">       9412</t>
  </si>
  <si>
    <t xml:space="preserve">       9329</t>
  </si>
  <si>
    <t>Hjelpearbeid innen industrien</t>
  </si>
  <si>
    <t xml:space="preserve">       9111</t>
  </si>
  <si>
    <t xml:space="preserve">       9122</t>
  </si>
  <si>
    <t xml:space="preserve">       9311</t>
  </si>
  <si>
    <t xml:space="preserve">       9312</t>
  </si>
  <si>
    <t>Hjelpearbeidere innen bygg og anlegg</t>
  </si>
  <si>
    <t xml:space="preserve">       9129</t>
  </si>
  <si>
    <t xml:space="preserve">       9211</t>
  </si>
  <si>
    <t xml:space="preserve">       9215</t>
  </si>
  <si>
    <t xml:space="preserve">       9216</t>
  </si>
  <si>
    <t xml:space="preserve">       9622</t>
  </si>
  <si>
    <t xml:space="preserve">       9629</t>
  </si>
  <si>
    <t>verdi for nedre feil</t>
  </si>
  <si>
    <t>verdi for øvre feil</t>
  </si>
  <si>
    <t>Undervisning  </t>
  </si>
  <si>
    <t>Navs sysselsettingsbarometer Nordland. Prosentandel virksomheter som venter redusert, uendret eller økt sysselsetting. Næringer i Nordland. Navs bedriftsundersøkelse 2026</t>
  </si>
  <si>
    <t>Estimert mangel Nordland</t>
  </si>
  <si>
    <t>Bedriftsundersøkelser i Nordland - nav.no</t>
  </si>
  <si>
    <t>95 % Konfidens-intervall, nedre grense</t>
  </si>
  <si>
    <t>95 % Konfidens-intervall, øvre grense</t>
  </si>
  <si>
    <t>Se Nordlandsresultater fra tidligere bedriftsundersøkelser her:</t>
  </si>
  <si>
    <t>Rekrutteringsproblemer fylkene</t>
  </si>
  <si>
    <t>Rekrutteringsproblemer regioner i Nordland</t>
  </si>
  <si>
    <t>Estimert andel virksomheter som har mislyktes i å rekruttere arbeidskraft eller har måttet ansette noen med annen eller lavere formell kompetanse enn man søkte etter. Regioner i Nordland. Prosent. Navs bedriftsundersøkelse 2026</t>
  </si>
  <si>
    <t>Estimert andel virksomheter i Nordland som har mislyktes i å rekruttere arbeidskraft eller har måttet ansette noen med annen eller lavere formell kompetanse enn man søkte etter. Næringer i Nordland. Prosent. Navs bedriftsundersøkelse 2026</t>
  </si>
  <si>
    <t>Næringer i Nordland</t>
  </si>
  <si>
    <t>Mangel på arbeidskraft og helt ledige arbeidssøkere i Nordland</t>
  </si>
  <si>
    <r>
      <t xml:space="preserve">** </t>
    </r>
    <r>
      <rPr>
        <b/>
        <sz val="9"/>
        <color theme="1"/>
        <rFont val="Arial"/>
        <family val="2"/>
      </rPr>
      <t xml:space="preserve">Navs stramhetsindikator </t>
    </r>
    <r>
      <rPr>
        <sz val="9"/>
        <color theme="1"/>
        <rFont val="Arial"/>
        <family val="2"/>
      </rPr>
      <t xml:space="preserve">utrykker hvor stor andel den estimerte mangelen på arbeidskraft utgjør av den ønskede sysselsettingen. Stramhetsindikatoren beregnes ved å dele estimert mangel i antall personer på ønsket sysselsetting, og viser dermed forholdstallet mellom mangelen på arbeidskraft og ønsket sysselsetting. Et høyt forholdstall indikerer et stramt arbeidsmarked, noe som isolert sett indikerer et problem med å rekruttere arbeidskraft til virksomhetene.  Den estimerte mangelen på arbeidskraft i antall personer vil ha sammenheng med hvor stor gruppen er, mens den relative mangelen, målt ved stramhetsindikatoren, tar hensyn til ulikt antall sysselsatte i yrkesgruppene. </t>
    </r>
  </si>
  <si>
    <t xml:space="preserve">Estimert mangel på arbeidskraft og stramhetsindikator, fordelt på yrkesfelt i Nordland </t>
  </si>
  <si>
    <t>Oversikt over estimert mangel på arbeidskraft i enkeltyrker i Nordland</t>
  </si>
  <si>
    <t>Estimert mangel på arbeidskraft i enkeltyrker i Nordland, med 95 % konfidensintervall. Navs bedriftsundersøkelse 2026</t>
  </si>
  <si>
    <r>
      <rPr>
        <b/>
        <sz val="10"/>
        <color theme="4" tint="-0.249977111117893"/>
        <rFont val="Arial"/>
        <family val="2"/>
      </rPr>
      <t>Usikkerhet</t>
    </r>
    <r>
      <rPr>
        <sz val="10"/>
        <color theme="1"/>
        <rFont val="Arial"/>
        <family val="2"/>
      </rPr>
      <t xml:space="preserve">
Siden bedriftsundersøkelsen er en utvalgsundersøkelse, er det knyttet usikkerhet til resultatene. Derfor er det beregnet konfidensintervall for estimert mangel på arbeidskraft. Den faktiske mangelen vil med 95 prosent sannsynlighet ligge innenfor de respektive konfidensintervallene som er presentert. Nederste mulige konfidensintervall kan ikke være lavere enn observert mangel i utvalget.
Usikkerheten er nødvendigvis større for de mer detaljerte tallene. Det er for eksempel større usikkerhet for estimatene for enkeltyrker enn for næringer, og usikkerheten er betydelig for tallene fordelt på både fylke og yrke. Det skyldes at det kan være få svar som ligger til grunn, noe som gjør at tallene er sensitive for endringer i hvilke virksomheter som svarer på undersøkelsen.
Det kan være mangel på arbeidskraft innen yrkes- eller utdanningsgrupper som vi ikke fanger opp i undersøkelsen. Det kan for eksempel være yrker der bare en virksomhet har oppgitt mangel på en person. Den estimerte mangelen er dermed tilnærmet null. Det kan også hende at noen yrker ikke fanges opp blant virksomhetene som har svart på undersøkelsen.</t>
    </r>
  </si>
  <si>
    <t>Oversikt over estimert mangel på arbeidskraft etter utdanningsnivå i Nordland</t>
  </si>
  <si>
    <t>Estimert mangel på arbeidskraft i enkeltyrker i Nordland, fordelt på stillingstitler, stillingskoder, yrkesfelt- og yrkesgruppe-koder</t>
  </si>
  <si>
    <t>Stilling</t>
  </si>
  <si>
    <t>Nav-fordeling* grovgruppe</t>
  </si>
  <si>
    <t>Nav-fordeling* fingruppe</t>
  </si>
  <si>
    <t>* Nav-fordeling: Ved publisering av arbeidssøkerstatistikk benytter og publiserer Nav en egen hovedinndeling av yrkene fra STYRK-08.</t>
  </si>
  <si>
    <t>https://www.ssb.no/klass/klassifikasjoner/7</t>
  </si>
  <si>
    <t>Yrkeskode (STYRK-08)</t>
  </si>
  <si>
    <t>Nav-fordeling* grovgruppe-kode</t>
  </si>
  <si>
    <t>Nav-fordeling* fingruppe-kode</t>
  </si>
  <si>
    <t>Nettoandel virksomheter som venter økning i sysselsettingen det neste året. Næringer i Nordland.</t>
  </si>
  <si>
    <t>Sysselsettingsforventninger fordelt på næringer i Nordland.</t>
  </si>
  <si>
    <t>Sysselsettingsforventninger fordelt på fylker</t>
  </si>
  <si>
    <t>Nettoandel virksomheter som venter økning i sysselsettingen det neste året. Regioner i Nordland.</t>
  </si>
  <si>
    <t>Sysselsettingsforventninger fordelt på regioner i Nordland</t>
  </si>
  <si>
    <t>Prosentandel virksomheter som svarer ja, nei eller vet ikke på spørsmål om det kan være aktuelt å ansette personer med behov for ekstra oppfølging eller tilrettelegging.</t>
  </si>
  <si>
    <t>Nordlandsvirksomheters holdning til inkluderende rekruttering</t>
  </si>
  <si>
    <t>Svar på Nordlands ekstraspørsmål i Navs bedriftsundersøkelser 2024, 2025 og 2026. 
Kan det være aktuelt for din bedrift å ansette personer med behov for ekstra oppfølging eller tilrettelegging?</t>
  </si>
  <si>
    <t>Fordelt på regioner i Nordland</t>
  </si>
  <si>
    <t>År</t>
  </si>
  <si>
    <t>Svar på Nordlands ekstraspørsmål i Navs bedriftsundersøkelse 2026. 
Kan det være aktuelt for din bedrift å ansette personer med behov for ekstra oppfølging eller tilrettelegging?</t>
  </si>
  <si>
    <t>Fordelt på næringer i Nordland</t>
  </si>
  <si>
    <t>Årsaker til rekrutteringsproblemer. Fylkene. Navs bedriftsundersøkelse 2026</t>
  </si>
  <si>
    <t>Fylker</t>
  </si>
  <si>
    <t xml:space="preserve">Bruker virksomheten KI? </t>
  </si>
  <si>
    <t>Bruker virksomheten kunstig intelligens (KI) for å gjennomføre en eller flere av følgende arbeidsoppgaver?</t>
  </si>
  <si>
    <t>Bearbeiding og analyse av tekst</t>
  </si>
  <si>
    <t>Rekruttering og HR</t>
  </si>
  <si>
    <t>Dataanalyse og prognoser</t>
  </si>
  <si>
    <t>Kundeservice eller intern støtte</t>
  </si>
  <si>
    <t>Markedsføring og salg</t>
  </si>
  <si>
    <t>Bilde-/taleoppgaver</t>
  </si>
  <si>
    <t>Andre oppgaver</t>
  </si>
  <si>
    <t>De som svarer nei:</t>
  </si>
  <si>
    <t>Hva er de viktigste grunnene til at virksomheten ikke bruker KI?</t>
  </si>
  <si>
    <t>Ser ikke relevante bruksområder</t>
  </si>
  <si>
    <t>Kostnader eller usikker lønnsomhet</t>
  </si>
  <si>
    <t>Ikke prioritert av ledelsen</t>
  </si>
  <si>
    <t>Personvern, sikkerhet eller juridiske hensyn</t>
  </si>
  <si>
    <t>Mangler kompetanse eller kapasitet</t>
  </si>
  <si>
    <t xml:space="preserve">Virksomhetenes bruk av kunstig intelligens (KI) </t>
  </si>
  <si>
    <r>
      <rPr>
        <b/>
        <sz val="9"/>
        <color theme="1"/>
        <rFont val="Arial"/>
        <family val="2"/>
      </rPr>
      <t>Merk</t>
    </r>
    <r>
      <rPr>
        <sz val="9"/>
        <color theme="1"/>
        <rFont val="Arial"/>
        <family val="2"/>
      </rPr>
      <t>: Nevner i svaralternativene er de som bruker KI.</t>
    </r>
  </si>
  <si>
    <r>
      <t xml:space="preserve">Hva er de viktigste grunnene til at virksomheten ikke bruker KI? </t>
    </r>
    <r>
      <rPr>
        <sz val="10"/>
        <color theme="1"/>
        <rFont val="Arial"/>
        <family val="2"/>
      </rPr>
      <t>Flere kryss mulig.</t>
    </r>
  </si>
  <si>
    <t>Virksomheter som svarer "Ja, vi fikk ikke ansatt noen" eller "Vi fikk ikke ansatt noen med de kvalifikasjonene vi søkte etter, men har ansatt noen med lavere eller annen formell kompetanse" på spørsmål 3 "Har virksomheten de siste tre månedene forsøkt å rekruttere inn personer uten å få tak i rett/ønsket kompetanse?"</t>
  </si>
  <si>
    <t>Estimert andel virksomheter som svarer "Ingen/for få kvalifiserte søkere" eller "Annet" på spørsmål om årsak til at de ikke fikk ansatt noen eller ansatte noen med annen eller lavere formell kompetanse enn de var ute etter. Fylkene. Prosent. Navs bedriftsundersøkelse 2026</t>
  </si>
  <si>
    <t>Rekrutteringsproblemer næringer i Nordland</t>
  </si>
  <si>
    <t>Virksomheter som opplyser at det har vært ingen eller for få søkere som årsak til at de ikke har fått ansatt noen/ikke har fått ansatt noen med rett kompetanse har alvorlige rekrutteringsproblemer.</t>
  </si>
  <si>
    <t>Estimert andel virksomheter som svarer "Ingen/for få kvalifiserte søkere" eller "Annet" på spørsmål om årsak til at de ikke fikk ansatt noen eller ansatte noen med annen eller lavere formell kompetanse enn de var ute etter. Regioner i Nordland. Prosent. Navs bedriftsundersøkelse 2026</t>
  </si>
  <si>
    <t>Årsaker til rekrutteringsproblemer. Regioner i Nordland. Navs bedriftsundersøkelse 2026</t>
  </si>
  <si>
    <t>Årsaker til rekrutteringsproblemer. Næringer i Nordland. Navs bedriftsundersøkelse 2026</t>
  </si>
  <si>
    <t>Estimert andel virksomheter som svarer "Ingen/for få kvalifiserte søkere" eller "Annet" på spørsmål om årsak til at de ikke fikk ansatt noen eller ansatte noen med annen eller lavere formell kompetanse enn de var ute etter. Næringer i Nordland. Prosent. Navs bedriftsundersøkelse 2026</t>
  </si>
  <si>
    <r>
      <t xml:space="preserve">Dette vedlegget inneholder figurer og tabeller med resultater fra Navs bedriftsundersøkelse 2026.
Navs bedriftsundersøkelse kartlegger etterspørselen etter og mangelen på arbeidskraft for fylket som helhet, innenfor den enkelte næring og for enkeltyrker. Mangelen på arbeidskraft er også fordelt etter utdanningsnivå.
Nav Nordland presenterer også noen resultater for fylkets fem regioner Vesterålen, Ofoten, Lofoten, Salten og Helgeland. Tallene på dette nivået er ikke 100 prosent representative.
Bedriftsundersøkelsen gir også innsikt i virksomhetenes forventninger om bemanningsbehov fremover. Virksomhetenes svar på om de forventer flere, færre eller samme antall ansatte ett år frem i tid gir en pekepinn på hvilken utvikling vi kan vente oss i månedene som kommer.
I årets undersøkelse er det også tatt inn to spørsmål om bruken av kunstig intelligens (KI). Virksomhetene er spurt om de bruker KI til å utføre arbeidsoppgaver, og hvilke arbeidsoppgaver KI brukes til. Blant de som ikke bruker KI, har vi også kartlagt de viktigste grunnene til at virksomhetene ikke bruker KI. Dette kan gi viktig informasjon om hvordan KI påvirker arbeidsmarkedet.  
Nav Nordland kartlegger også virksomhetenes holdning til inkluderende rekruttering ved å spørre om det kan være aktuelt å rekruttere personer som trenger ekstra oppfølging eller tilrettelegging. 
</t>
    </r>
    <r>
      <rPr>
        <b/>
        <sz val="14"/>
        <color theme="1"/>
        <rFont val="Arial"/>
        <family val="2"/>
      </rPr>
      <t>Nav Nordland 
20. mai 2026</t>
    </r>
  </si>
  <si>
    <t xml:space="preserve">Navs sysselsettingsbarometer. Prosentandel virksomheter som venter redusert, uendret eller økt sysselsetting. Nettoandel virksomheter som venter økning i sysselsettingen. Fylkene. Navs bedriftsundersøkelse 2026 </t>
  </si>
  <si>
    <t>Netto-andel 2026</t>
  </si>
  <si>
    <t>Navs sysselsettingsbarometer. Prosentandel virksomheter som venter redusert, uendret eller økt sysselsetting. Regioner i Nordland. Navs bedriftsundersøkelse 2026</t>
  </si>
  <si>
    <t>Arbeids- og velferdsdirektoratets rapport på bedriftsundersøkelsen finner dere 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</si>
</sst>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
    <numFmt numFmtId="165" formatCode="###0%"/>
    <numFmt numFmtId="166" formatCode="_ * #,##0.00_ ;_ * \-#,##0.00_ ;_ * &quot;-&quot;??_ ;_ @_ "/>
    <numFmt numFmtId="167" formatCode="_ * #,##0_ ;_ * \-#,##0_ ;_ * &quot;-&quot;??_ ;_ @_ "/>
    <numFmt numFmtId="168" formatCode="0.0"/>
  </numFmts>
  <fonts count="37">
    <font>
      <sz val="11"/>
      <color theme="1"/>
      <name val="Calibri"/>
      <family val="2"/>
      <scheme val="minor"/>
    </font>
    <font>
      <sz val="11"/>
      <color theme="1"/>
      <name val="Arial"/>
      <family val="2"/>
    </font>
    <font>
      <sz val="11"/>
      <color theme="1"/>
      <name val="Calibri"/>
      <family val="2"/>
      <scheme val="minor"/>
    </font>
    <font>
      <sz val="11"/>
      <color theme="1"/>
      <name val="Arial"/>
      <family val="2"/>
    </font>
    <font>
      <b/>
      <sz val="9"/>
      <color theme="1"/>
      <name val="Arial"/>
      <family val="2"/>
    </font>
    <font>
      <sz val="9"/>
      <color theme="1"/>
      <name val="Arial"/>
      <family val="2"/>
    </font>
    <font>
      <sz val="8"/>
      <color theme="1"/>
      <name val="Arial"/>
      <family val="2"/>
    </font>
    <font>
      <sz val="10"/>
      <name val="Arial"/>
      <family val="2"/>
    </font>
    <font>
      <b/>
      <sz val="9"/>
      <color rgb="FF000000"/>
      <name val="Arial"/>
      <family val="2"/>
    </font>
    <font>
      <sz val="9"/>
      <color rgb="FF000000"/>
      <name val="Arial"/>
      <family val="2"/>
    </font>
    <font>
      <b/>
      <sz val="10"/>
      <color theme="1"/>
      <name val="Arial"/>
      <family val="2"/>
    </font>
    <font>
      <sz val="10"/>
      <color theme="1"/>
      <name val="Arial"/>
      <family val="2"/>
    </font>
    <font>
      <b/>
      <sz val="11"/>
      <color theme="1"/>
      <name val="Calibri"/>
      <family val="2"/>
      <scheme val="minor"/>
    </font>
    <font>
      <b/>
      <sz val="10"/>
      <color rgb="FF000000"/>
      <name val="Arial"/>
      <family val="2"/>
    </font>
    <font>
      <b/>
      <sz val="14"/>
      <color theme="1"/>
      <name val="Arial"/>
      <family val="2"/>
    </font>
    <font>
      <b/>
      <sz val="16"/>
      <color theme="1"/>
      <name val="Arial"/>
      <family val="2"/>
    </font>
    <font>
      <b/>
      <i/>
      <sz val="9"/>
      <color rgb="FF000000"/>
      <name val="Arial"/>
      <family val="2"/>
    </font>
    <font>
      <sz val="9"/>
      <color rgb="FFFF0000"/>
      <name val="Arial"/>
      <family val="2"/>
    </font>
    <font>
      <sz val="9"/>
      <name val="Arial"/>
      <family val="2"/>
    </font>
    <font>
      <sz val="9"/>
      <color indexed="62"/>
      <name val="Arial"/>
      <family val="2"/>
    </font>
    <font>
      <b/>
      <sz val="11"/>
      <name val="Arial"/>
      <family val="2"/>
    </font>
    <font>
      <b/>
      <sz val="9"/>
      <name val="Arial"/>
      <family val="2"/>
    </font>
    <font>
      <b/>
      <sz val="11"/>
      <color theme="1"/>
      <name val="Arial"/>
      <family val="2"/>
    </font>
    <font>
      <u/>
      <sz val="11"/>
      <color theme="10"/>
      <name val="Calibri"/>
      <family val="2"/>
      <scheme val="minor"/>
    </font>
    <font>
      <i/>
      <sz val="10"/>
      <color theme="1"/>
      <name val="Arial"/>
      <family val="2"/>
    </font>
    <font>
      <sz val="10"/>
      <name val="Calibri Light"/>
      <family val="2"/>
      <scheme val="major"/>
    </font>
    <font>
      <sz val="10"/>
      <name val="Verdana"/>
      <family val="2"/>
    </font>
    <font>
      <sz val="10"/>
      <name val="Times New Roman"/>
      <family val="1"/>
    </font>
    <font>
      <b/>
      <sz val="10"/>
      <name val="Arial"/>
      <family val="2"/>
    </font>
    <font>
      <b/>
      <sz val="14"/>
      <color indexed="60"/>
      <name val="Arial Bold"/>
    </font>
    <font>
      <sz val="10"/>
      <color rgb="FF000000"/>
      <name val="Arial"/>
      <family val="2"/>
    </font>
    <font>
      <b/>
      <i/>
      <sz val="10"/>
      <color rgb="FF000000"/>
      <name val="Arial"/>
      <family val="2"/>
    </font>
    <font>
      <i/>
      <sz val="10"/>
      <color rgb="FF000000"/>
      <name val="Arial"/>
      <family val="2"/>
    </font>
    <font>
      <b/>
      <i/>
      <sz val="10"/>
      <color theme="1"/>
      <name val="Arial"/>
      <family val="2"/>
    </font>
    <font>
      <sz val="8"/>
      <name val="Courier"/>
    </font>
    <font>
      <b/>
      <sz val="10"/>
      <color theme="4" tint="-0.249977111117893"/>
      <name val="Arial"/>
      <family val="2"/>
    </font>
    <font>
      <b/>
      <sz val="12"/>
      <color theme="1"/>
      <name val="Arial"/>
      <family val="2"/>
    </font>
  </fonts>
  <fills count="9">
    <fill>
      <patternFill patternType="none"/>
    </fill>
    <fill>
      <patternFill patternType="gray125"/>
    </fill>
    <fill>
      <patternFill patternType="solid">
        <fgColor rgb="FFD9E2F3"/>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9"/>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0.14999847407452621"/>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rgb="FF8EAADB"/>
      </top>
      <bottom style="medium">
        <color rgb="FF8EAADB"/>
      </bottom>
      <diagonal/>
    </border>
    <border>
      <left/>
      <right/>
      <top/>
      <bottom style="medium">
        <color rgb="FF8EAADB"/>
      </bottom>
      <diagonal/>
    </border>
    <border>
      <left style="medium">
        <color rgb="FFB4C6E7"/>
      </left>
      <right/>
      <top style="medium">
        <color rgb="FFB4C6E7"/>
      </top>
      <bottom style="thick">
        <color rgb="FF8EAADB"/>
      </bottom>
      <diagonal/>
    </border>
    <border>
      <left/>
      <right/>
      <top style="medium">
        <color rgb="FFB4C6E7"/>
      </top>
      <bottom style="thick">
        <color rgb="FF8EAADB"/>
      </bottom>
      <diagonal/>
    </border>
    <border>
      <left/>
      <right style="medium">
        <color rgb="FFB4C6E7"/>
      </right>
      <top style="medium">
        <color rgb="FFB4C6E7"/>
      </top>
      <bottom style="thick">
        <color rgb="FF8EAADB"/>
      </bottom>
      <diagonal/>
    </border>
    <border>
      <left style="medium">
        <color rgb="FFB4C6E7"/>
      </left>
      <right style="medium">
        <color rgb="FF8EAADB"/>
      </right>
      <top/>
      <bottom style="medium">
        <color rgb="FF8EAADB"/>
      </bottom>
      <diagonal/>
    </border>
    <border>
      <left/>
      <right style="medium">
        <color rgb="FF8EAADB"/>
      </right>
      <top/>
      <bottom style="medium">
        <color rgb="FF8EAADB"/>
      </bottom>
      <diagonal/>
    </border>
    <border>
      <left/>
      <right style="medium">
        <color rgb="FFB4C6E7"/>
      </right>
      <top/>
      <bottom style="medium">
        <color rgb="FF8EAADB"/>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0" fontId="7" fillId="0" borderId="0"/>
    <xf numFmtId="0" fontId="7" fillId="0" borderId="0"/>
    <xf numFmtId="0" fontId="23" fillId="0" borderId="0" applyNumberFormat="0" applyFill="0" applyBorder="0" applyAlignment="0" applyProtection="0"/>
    <xf numFmtId="166" fontId="7" fillId="0" borderId="0" applyFont="0" applyFill="0" applyBorder="0" applyAlignment="0" applyProtection="0"/>
    <xf numFmtId="43" fontId="2" fillId="0" borderId="0" applyFont="0" applyFill="0" applyBorder="0" applyAlignment="0" applyProtection="0"/>
    <xf numFmtId="0" fontId="34" fillId="0" borderId="0"/>
  </cellStyleXfs>
  <cellXfs count="214">
    <xf numFmtId="0" fontId="0" fillId="0" borderId="0" xfId="0"/>
    <xf numFmtId="0" fontId="5" fillId="0" borderId="0" xfId="0" applyFont="1" applyAlignment="1">
      <alignment vertical="center"/>
    </xf>
    <xf numFmtId="0" fontId="0" fillId="0" borderId="1" xfId="0" applyBorder="1"/>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0" borderId="2" xfId="0" applyFont="1" applyBorder="1" applyAlignment="1">
      <alignment wrapText="1"/>
    </xf>
    <xf numFmtId="9" fontId="11" fillId="0" borderId="2" xfId="0" applyNumberFormat="1" applyFont="1" applyBorder="1"/>
    <xf numFmtId="0" fontId="11" fillId="0" borderId="2" xfId="0" applyFont="1" applyBorder="1"/>
    <xf numFmtId="0" fontId="15" fillId="0" borderId="0" xfId="0" applyFont="1"/>
    <xf numFmtId="0" fontId="5" fillId="0" borderId="0" xfId="0" applyFont="1"/>
    <xf numFmtId="0" fontId="16" fillId="3" borderId="5" xfId="0" applyFont="1" applyFill="1" applyBorder="1" applyAlignment="1">
      <alignment vertical="center" wrapText="1"/>
    </xf>
    <xf numFmtId="0" fontId="8" fillId="2" borderId="8" xfId="0" applyFont="1" applyFill="1" applyBorder="1" applyAlignment="1">
      <alignment vertical="center" wrapText="1"/>
    </xf>
    <xf numFmtId="0" fontId="17" fillId="2" borderId="9" xfId="0" applyFont="1" applyFill="1" applyBorder="1" applyAlignment="1">
      <alignment horizontal="center" vertical="center" wrapText="1"/>
    </xf>
    <xf numFmtId="9" fontId="9" fillId="2" borderId="9" xfId="0" applyNumberFormat="1"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4" fillId="0" borderId="8" xfId="0" applyFont="1" applyBorder="1" applyAlignment="1">
      <alignment vertical="center" wrapText="1"/>
    </xf>
    <xf numFmtId="0" fontId="17" fillId="0" borderId="9" xfId="0" applyFont="1" applyBorder="1" applyAlignment="1">
      <alignment horizontal="center" vertical="center" wrapText="1"/>
    </xf>
    <xf numFmtId="9" fontId="5" fillId="0" borderId="9"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0" fontId="20" fillId="0" borderId="0" xfId="4" applyFont="1" applyAlignment="1">
      <alignment vertical="center" wrapText="1"/>
    </xf>
    <xf numFmtId="0" fontId="7" fillId="0" borderId="0" xfId="4"/>
    <xf numFmtId="0" fontId="19" fillId="0" borderId="0" xfId="4" applyFont="1" applyAlignment="1">
      <alignment wrapText="1"/>
    </xf>
    <xf numFmtId="0" fontId="18" fillId="0" borderId="0" xfId="4" applyFont="1"/>
    <xf numFmtId="0" fontId="7" fillId="6" borderId="2" xfId="0" applyFont="1" applyFill="1" applyBorder="1"/>
    <xf numFmtId="0" fontId="10" fillId="6" borderId="2" xfId="0" applyFont="1" applyFill="1" applyBorder="1" applyAlignment="1">
      <alignment horizontal="center" vertical="center" wrapText="1"/>
    </xf>
    <xf numFmtId="0" fontId="12" fillId="0" borderId="0" xfId="0" applyFont="1"/>
    <xf numFmtId="0" fontId="22" fillId="0" borderId="0" xfId="0" applyFont="1"/>
    <xf numFmtId="0" fontId="0" fillId="0" borderId="0" xfId="0" applyAlignment="1">
      <alignment wrapText="1"/>
    </xf>
    <xf numFmtId="0" fontId="23" fillId="0" borderId="0" xfId="5"/>
    <xf numFmtId="0" fontId="3" fillId="0" borderId="0" xfId="0" applyFont="1" applyAlignment="1">
      <alignment horizontal="left" vertical="top" wrapText="1"/>
    </xf>
    <xf numFmtId="0" fontId="24" fillId="0" borderId="0" xfId="0" applyFont="1" applyAlignment="1">
      <alignment horizontal="left" vertical="top"/>
    </xf>
    <xf numFmtId="0" fontId="25" fillId="0" borderId="0" xfId="3" applyFont="1"/>
    <xf numFmtId="0" fontId="7" fillId="0" borderId="0" xfId="3"/>
    <xf numFmtId="0" fontId="26" fillId="0" borderId="0" xfId="3" applyFont="1"/>
    <xf numFmtId="1" fontId="26" fillId="0" borderId="0" xfId="3" applyNumberFormat="1" applyFont="1"/>
    <xf numFmtId="1" fontId="27" fillId="0" borderId="0" xfId="3" applyNumberFormat="1" applyFont="1"/>
    <xf numFmtId="0" fontId="27" fillId="0" borderId="0" xfId="3" applyFont="1"/>
    <xf numFmtId="1" fontId="25" fillId="0" borderId="0" xfId="6" applyNumberFormat="1" applyFont="1" applyBorder="1"/>
    <xf numFmtId="3" fontId="7" fillId="0" borderId="0" xfId="7" applyNumberFormat="1" applyFont="1" applyAlignment="1">
      <alignment horizontal="left"/>
    </xf>
    <xf numFmtId="0" fontId="25" fillId="0" borderId="0" xfId="0" applyFont="1"/>
    <xf numFmtId="0" fontId="1" fillId="0" borderId="0" xfId="0" applyFont="1"/>
    <xf numFmtId="0" fontId="6" fillId="0" borderId="0" xfId="0" applyFont="1"/>
    <xf numFmtId="0" fontId="4" fillId="0" borderId="3" xfId="0" applyFont="1" applyBorder="1" applyAlignment="1">
      <alignment vertical="center"/>
    </xf>
    <xf numFmtId="0" fontId="4" fillId="0" borderId="3" xfId="0" applyFont="1" applyBorder="1" applyAlignment="1">
      <alignment horizontal="center" vertical="center" wrapText="1"/>
    </xf>
    <xf numFmtId="0" fontId="8" fillId="2" borderId="4" xfId="0" applyFont="1" applyFill="1" applyBorder="1" applyAlignment="1">
      <alignment vertical="center" wrapText="1"/>
    </xf>
    <xf numFmtId="0" fontId="9" fillId="2" borderId="4" xfId="0" applyFont="1" applyFill="1" applyBorder="1" applyAlignment="1">
      <alignment horizontal="center" vertical="center"/>
    </xf>
    <xf numFmtId="0" fontId="4" fillId="0" borderId="4" xfId="0" applyFont="1" applyBorder="1" applyAlignment="1">
      <alignment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168" fontId="26" fillId="0" borderId="0" xfId="3" applyNumberFormat="1" applyFont="1"/>
    <xf numFmtId="1" fontId="7" fillId="0" borderId="0" xfId="6" applyNumberFormat="1" applyFont="1" applyBorder="1"/>
    <xf numFmtId="9" fontId="8" fillId="2" borderId="10" xfId="0" applyNumberFormat="1" applyFont="1" applyFill="1" applyBorder="1" applyAlignment="1">
      <alignment horizontal="center" vertical="center" wrapText="1"/>
    </xf>
    <xf numFmtId="9" fontId="8" fillId="2" borderId="9" xfId="0" applyNumberFormat="1" applyFont="1" applyFill="1" applyBorder="1" applyAlignment="1">
      <alignment horizontal="center" vertical="center" wrapText="1"/>
    </xf>
    <xf numFmtId="9" fontId="4" fillId="0" borderId="10" xfId="0" applyNumberFormat="1" applyFont="1" applyBorder="1" applyAlignment="1">
      <alignment horizontal="center" vertical="center" wrapText="1"/>
    </xf>
    <xf numFmtId="167" fontId="25" fillId="0" borderId="0" xfId="6" applyNumberFormat="1" applyFont="1" applyBorder="1"/>
    <xf numFmtId="1" fontId="18" fillId="2" borderId="9" xfId="0" applyNumberFormat="1" applyFont="1" applyFill="1" applyBorder="1" applyAlignment="1">
      <alignment horizontal="center" vertical="center" wrapText="1"/>
    </xf>
    <xf numFmtId="1" fontId="18" fillId="0" borderId="9" xfId="0" applyNumberFormat="1" applyFont="1" applyBorder="1" applyAlignment="1">
      <alignment horizontal="center" vertical="center" wrapText="1"/>
    </xf>
    <xf numFmtId="1" fontId="18" fillId="2" borderId="10" xfId="0" applyNumberFormat="1" applyFont="1" applyFill="1" applyBorder="1" applyAlignment="1">
      <alignment horizontal="center" vertical="center" wrapText="1"/>
    </xf>
    <xf numFmtId="1" fontId="18" fillId="0" borderId="10" xfId="0" applyNumberFormat="1" applyFont="1" applyBorder="1" applyAlignment="1">
      <alignment horizontal="center" vertical="center" wrapText="1"/>
    </xf>
    <xf numFmtId="165" fontId="18" fillId="5" borderId="2" xfId="4" applyNumberFormat="1" applyFont="1" applyFill="1" applyBorder="1" applyAlignment="1">
      <alignment horizontal="center" vertical="center"/>
    </xf>
    <xf numFmtId="0" fontId="29" fillId="0" borderId="0" xfId="4" applyFont="1" applyAlignment="1">
      <alignment vertical="center"/>
    </xf>
    <xf numFmtId="3" fontId="0" fillId="0" borderId="0" xfId="0" applyNumberFormat="1"/>
    <xf numFmtId="3" fontId="7" fillId="0" borderId="0" xfId="0" applyNumberFormat="1" applyFont="1"/>
    <xf numFmtId="10" fontId="0" fillId="0" borderId="0" xfId="0" applyNumberFormat="1"/>
    <xf numFmtId="10" fontId="12" fillId="0" borderId="0" xfId="0" applyNumberFormat="1" applyFont="1"/>
    <xf numFmtId="0" fontId="10" fillId="0" borderId="3" xfId="0" applyFont="1" applyBorder="1" applyAlignment="1">
      <alignment vertical="center"/>
    </xf>
    <xf numFmtId="0" fontId="10" fillId="0" borderId="3" xfId="0" applyFont="1" applyBorder="1" applyAlignment="1">
      <alignment horizontal="center" vertical="center" wrapText="1"/>
    </xf>
    <xf numFmtId="0" fontId="13" fillId="2" borderId="4" xfId="0" applyFont="1" applyFill="1" applyBorder="1" applyAlignment="1">
      <alignment vertical="center" wrapText="1"/>
    </xf>
    <xf numFmtId="0" fontId="30" fillId="2" borderId="4" xfId="0" applyFont="1" applyFill="1" applyBorder="1" applyAlignment="1">
      <alignment horizontal="center" vertical="center"/>
    </xf>
    <xf numFmtId="9" fontId="30" fillId="2" borderId="4" xfId="0" applyNumberFormat="1" applyFont="1" applyFill="1" applyBorder="1" applyAlignment="1">
      <alignment horizontal="center" vertical="center"/>
    </xf>
    <xf numFmtId="0" fontId="10" fillId="0" borderId="4" xfId="0" applyFont="1" applyBorder="1" applyAlignment="1">
      <alignment vertical="center" wrapText="1"/>
    </xf>
    <xf numFmtId="0" fontId="11" fillId="0" borderId="4" xfId="0" applyFont="1" applyBorder="1" applyAlignment="1">
      <alignment horizontal="center" vertical="center"/>
    </xf>
    <xf numFmtId="9" fontId="11" fillId="0" borderId="4" xfId="0" applyNumberFormat="1" applyFont="1" applyBorder="1" applyAlignment="1">
      <alignment horizontal="center" vertical="center"/>
    </xf>
    <xf numFmtId="0" fontId="31" fillId="2" borderId="4" xfId="0" applyFont="1" applyFill="1" applyBorder="1" applyAlignment="1">
      <alignment vertical="center" wrapText="1"/>
    </xf>
    <xf numFmtId="0" fontId="32" fillId="2" borderId="4" xfId="0" applyFont="1" applyFill="1" applyBorder="1" applyAlignment="1">
      <alignment horizontal="center" vertical="center"/>
    </xf>
    <xf numFmtId="0" fontId="10" fillId="0" borderId="4" xfId="0" applyFont="1" applyBorder="1" applyAlignment="1">
      <alignment horizontal="right" vertical="center" wrapText="1"/>
    </xf>
    <xf numFmtId="0" fontId="13" fillId="2" borderId="4" xfId="0" applyFont="1" applyFill="1" applyBorder="1" applyAlignment="1">
      <alignment horizontal="right" vertical="center" wrapText="1"/>
    </xf>
    <xf numFmtId="164" fontId="30" fillId="2" borderId="4" xfId="2" applyNumberFormat="1" applyFont="1" applyFill="1" applyBorder="1" applyAlignment="1">
      <alignment horizontal="center" vertical="center"/>
    </xf>
    <xf numFmtId="164" fontId="11" fillId="0" borderId="4" xfId="2" applyNumberFormat="1" applyFont="1" applyBorder="1" applyAlignment="1">
      <alignment horizontal="center" vertical="center"/>
    </xf>
    <xf numFmtId="0" fontId="13" fillId="2" borderId="4" xfId="0" applyFont="1" applyFill="1" applyBorder="1" applyAlignment="1">
      <alignment horizontal="center" vertical="center"/>
    </xf>
    <xf numFmtId="164" fontId="13" fillId="2" borderId="4" xfId="2" applyNumberFormat="1" applyFont="1" applyFill="1" applyBorder="1" applyAlignment="1">
      <alignment horizontal="center" vertical="center"/>
    </xf>
    <xf numFmtId="0" fontId="33" fillId="0" borderId="3" xfId="0" applyFont="1" applyBorder="1" applyAlignment="1">
      <alignment horizontal="center" vertical="center" wrapText="1"/>
    </xf>
    <xf numFmtId="0" fontId="24" fillId="0" borderId="4" xfId="0" applyFont="1" applyBorder="1" applyAlignment="1">
      <alignment horizontal="center" vertical="center"/>
    </xf>
    <xf numFmtId="0" fontId="31" fillId="2" borderId="4" xfId="0" applyFont="1" applyFill="1" applyBorder="1" applyAlignment="1">
      <alignment horizontal="center" vertical="center"/>
    </xf>
    <xf numFmtId="0" fontId="29" fillId="0" borderId="0" xfId="4" applyFont="1" applyAlignment="1">
      <alignment horizontal="left" vertical="center"/>
    </xf>
    <xf numFmtId="164" fontId="30" fillId="2" borderId="4" xfId="0" applyNumberFormat="1" applyFont="1" applyFill="1" applyBorder="1" applyAlignment="1">
      <alignment horizontal="center" vertical="center"/>
    </xf>
    <xf numFmtId="164" fontId="11" fillId="0" borderId="4" xfId="0" applyNumberFormat="1" applyFont="1" applyBorder="1" applyAlignment="1">
      <alignment horizontal="center" vertical="center"/>
    </xf>
    <xf numFmtId="0" fontId="30" fillId="0" borderId="4" xfId="0" applyFont="1" applyBorder="1" applyAlignment="1">
      <alignment horizontal="center" vertical="center"/>
    </xf>
    <xf numFmtId="0" fontId="10" fillId="0" borderId="4" xfId="0" applyFont="1" applyBorder="1" applyAlignment="1">
      <alignment horizontal="left" vertical="center" wrapText="1"/>
    </xf>
    <xf numFmtId="0" fontId="13" fillId="0" borderId="4" xfId="0" applyFont="1" applyBorder="1" applyAlignment="1">
      <alignment horizontal="left" vertical="center" wrapText="1"/>
    </xf>
    <xf numFmtId="0" fontId="13" fillId="0" borderId="4" xfId="0" applyFont="1" applyBorder="1" applyAlignment="1">
      <alignment horizontal="right" vertical="center" wrapText="1"/>
    </xf>
    <xf numFmtId="1" fontId="18" fillId="0" borderId="2" xfId="3" applyNumberFormat="1" applyFont="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9" fontId="18" fillId="0" borderId="2" xfId="3" applyNumberFormat="1" applyFont="1" applyBorder="1" applyAlignment="1">
      <alignment horizontal="left" vertical="center"/>
    </xf>
    <xf numFmtId="9" fontId="18" fillId="0" borderId="17" xfId="3" applyNumberFormat="1" applyFont="1" applyBorder="1" applyAlignment="1">
      <alignment horizontal="left" vertical="center"/>
    </xf>
    <xf numFmtId="1" fontId="18" fillId="0" borderId="17" xfId="3" applyNumberFormat="1" applyFont="1" applyBorder="1" applyAlignment="1">
      <alignment horizontal="center" vertical="center" wrapText="1"/>
    </xf>
    <xf numFmtId="0" fontId="5" fillId="0" borderId="17" xfId="0" applyFont="1" applyBorder="1" applyAlignment="1">
      <alignment horizontal="center" vertical="center"/>
    </xf>
    <xf numFmtId="9" fontId="18" fillId="0" borderId="18" xfId="3" applyNumberFormat="1" applyFont="1" applyBorder="1" applyAlignment="1">
      <alignment horizontal="left" vertical="center"/>
    </xf>
    <xf numFmtId="9" fontId="18" fillId="0" borderId="19" xfId="3" applyNumberFormat="1" applyFont="1" applyBorder="1" applyAlignment="1">
      <alignment horizontal="left" vertical="center"/>
    </xf>
    <xf numFmtId="1" fontId="18" fillId="0" borderId="19" xfId="3" applyNumberFormat="1"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9" fontId="18" fillId="0" borderId="22" xfId="3" applyNumberFormat="1" applyFont="1" applyBorder="1" applyAlignment="1">
      <alignment horizontal="left" vertical="center"/>
    </xf>
    <xf numFmtId="1" fontId="18" fillId="0" borderId="22" xfId="3" applyNumberFormat="1"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2" xfId="0" applyFont="1" applyBorder="1" applyAlignment="1">
      <alignment horizontal="center" vertical="center"/>
    </xf>
    <xf numFmtId="9" fontId="18" fillId="0" borderId="26" xfId="3" applyNumberFormat="1" applyFont="1" applyBorder="1" applyAlignment="1">
      <alignment horizontal="left" vertical="center"/>
    </xf>
    <xf numFmtId="1" fontId="18" fillId="0" borderId="26" xfId="3" applyNumberFormat="1" applyFont="1" applyBorder="1" applyAlignment="1">
      <alignment horizontal="center" vertical="center" wrapText="1"/>
    </xf>
    <xf numFmtId="0" fontId="5" fillId="0" borderId="26" xfId="0" applyFont="1" applyBorder="1" applyAlignment="1">
      <alignment horizontal="center" vertical="center"/>
    </xf>
    <xf numFmtId="0" fontId="5" fillId="0" borderId="14" xfId="0" applyFont="1" applyBorder="1" applyAlignment="1">
      <alignment horizontal="center" vertical="center"/>
    </xf>
    <xf numFmtId="9" fontId="18" fillId="0" borderId="15" xfId="3" applyNumberFormat="1" applyFont="1" applyBorder="1" applyAlignment="1">
      <alignment horizontal="left" vertical="center"/>
    </xf>
    <xf numFmtId="1" fontId="18" fillId="0" borderId="15" xfId="3" applyNumberFormat="1" applyFont="1" applyBorder="1" applyAlignment="1">
      <alignment horizontal="center" vertical="center" wrapText="1"/>
    </xf>
    <xf numFmtId="0" fontId="5" fillId="0" borderId="15" xfId="0" applyFont="1" applyBorder="1" applyAlignment="1">
      <alignment horizontal="center" vertical="center"/>
    </xf>
    <xf numFmtId="0" fontId="5" fillId="0" borderId="27" xfId="0" applyFont="1" applyBorder="1" applyAlignment="1">
      <alignment horizontal="center" vertical="center"/>
    </xf>
    <xf numFmtId="0" fontId="10" fillId="6" borderId="2" xfId="0" applyFont="1" applyFill="1" applyBorder="1" applyAlignment="1">
      <alignment horizontal="left" vertical="center" wrapText="1"/>
    </xf>
    <xf numFmtId="0" fontId="7" fillId="0" borderId="0" xfId="0" applyFont="1" applyAlignment="1">
      <alignment vertical="center"/>
    </xf>
    <xf numFmtId="3" fontId="1" fillId="0" borderId="0" xfId="0" applyNumberFormat="1" applyFont="1"/>
    <xf numFmtId="10" fontId="1" fillId="0" borderId="0" xfId="0" applyNumberFormat="1" applyFont="1"/>
    <xf numFmtId="0" fontId="12" fillId="0" borderId="0" xfId="0" applyFont="1" applyAlignment="1">
      <alignment vertical="top" wrapText="1"/>
    </xf>
    <xf numFmtId="0" fontId="22" fillId="0" borderId="0" xfId="0" applyFont="1" applyAlignment="1">
      <alignment vertical="center"/>
    </xf>
    <xf numFmtId="0" fontId="22" fillId="0" borderId="0" xfId="0" applyFont="1" applyAlignment="1">
      <alignment horizontal="justify" vertical="center"/>
    </xf>
    <xf numFmtId="0" fontId="1" fillId="0" borderId="0" xfId="0" applyFont="1" applyAlignment="1">
      <alignment horizontal="center"/>
    </xf>
    <xf numFmtId="0" fontId="11" fillId="0" borderId="0" xfId="0" applyFont="1" applyAlignment="1">
      <alignment vertical="top" wrapText="1"/>
    </xf>
    <xf numFmtId="0" fontId="18" fillId="0" borderId="2" xfId="3" applyFont="1" applyBorder="1" applyAlignment="1">
      <alignment wrapText="1"/>
    </xf>
    <xf numFmtId="1" fontId="0" fillId="0" borderId="0" xfId="0" applyNumberFormat="1"/>
    <xf numFmtId="0" fontId="18" fillId="0" borderId="0" xfId="8" applyFont="1" applyAlignment="1" applyProtection="1">
      <alignment horizontal="left"/>
      <protection locked="0"/>
    </xf>
    <xf numFmtId="0" fontId="17" fillId="0" borderId="0" xfId="0" applyFont="1"/>
    <xf numFmtId="3" fontId="5" fillId="0" borderId="0" xfId="0" applyNumberFormat="1" applyFont="1" applyAlignment="1">
      <alignment horizontal="center"/>
    </xf>
    <xf numFmtId="3" fontId="1" fillId="0" borderId="0" xfId="0" applyNumberFormat="1" applyFont="1" applyAlignment="1">
      <alignment horizontal="center"/>
    </xf>
    <xf numFmtId="0" fontId="5" fillId="0" borderId="2" xfId="0" applyFont="1" applyBorder="1"/>
    <xf numFmtId="3" fontId="5" fillId="0" borderId="2" xfId="1" applyNumberFormat="1" applyFont="1" applyBorder="1"/>
    <xf numFmtId="3" fontId="5" fillId="7" borderId="2" xfId="1" applyNumberFormat="1" applyFont="1" applyFill="1" applyBorder="1" applyAlignment="1">
      <alignment horizontal="center"/>
    </xf>
    <xf numFmtId="1" fontId="18" fillId="0" borderId="2" xfId="8" applyNumberFormat="1" applyFont="1" applyBorder="1" applyAlignment="1" applyProtection="1">
      <alignment horizontal="right"/>
      <protection locked="0"/>
    </xf>
    <xf numFmtId="0" fontId="18" fillId="0" borderId="2" xfId="8" applyFont="1" applyBorder="1" applyAlignment="1" applyProtection="1">
      <alignment horizontal="left"/>
      <protection locked="0"/>
    </xf>
    <xf numFmtId="3" fontId="5" fillId="0" borderId="2" xfId="1" applyNumberFormat="1" applyFont="1" applyBorder="1" applyAlignment="1">
      <alignment horizontal="right"/>
    </xf>
    <xf numFmtId="0" fontId="5" fillId="0" borderId="0" xfId="0" applyFont="1" applyAlignment="1">
      <alignment horizontal="right"/>
    </xf>
    <xf numFmtId="0" fontId="1" fillId="0" borderId="0" xfId="0" applyFont="1" applyAlignment="1">
      <alignment horizontal="right"/>
    </xf>
    <xf numFmtId="0" fontId="22" fillId="0" borderId="0" xfId="0" applyFont="1" applyAlignment="1">
      <alignment horizontal="left"/>
    </xf>
    <xf numFmtId="0" fontId="23" fillId="0" borderId="0" xfId="5" applyAlignment="1">
      <alignment horizontal="left"/>
    </xf>
    <xf numFmtId="0" fontId="7" fillId="0" borderId="0" xfId="5" applyFont="1" applyAlignment="1">
      <alignment horizontal="left"/>
    </xf>
    <xf numFmtId="0" fontId="4" fillId="4" borderId="2" xfId="0" applyFont="1" applyFill="1" applyBorder="1"/>
    <xf numFmtId="0" fontId="4" fillId="4" borderId="2" xfId="0" applyFont="1" applyFill="1" applyBorder="1" applyAlignment="1">
      <alignment horizontal="center" wrapText="1"/>
    </xf>
    <xf numFmtId="0" fontId="21" fillId="4" borderId="2" xfId="8" applyFont="1" applyFill="1" applyBorder="1" applyAlignment="1" applyProtection="1">
      <alignment horizontal="right" wrapText="1"/>
      <protection locked="0"/>
    </xf>
    <xf numFmtId="0" fontId="21" fillId="4" borderId="2" xfId="8" applyFont="1" applyFill="1" applyBorder="1" applyAlignment="1" applyProtection="1">
      <alignment horizontal="left" wrapText="1"/>
      <protection locked="0"/>
    </xf>
    <xf numFmtId="0" fontId="4" fillId="4" borderId="2" xfId="0" applyFont="1" applyFill="1" applyBorder="1" applyAlignment="1">
      <alignment horizontal="left" wrapText="1"/>
    </xf>
    <xf numFmtId="0" fontId="9" fillId="3" borderId="0" xfId="0" applyFont="1" applyFill="1" applyAlignment="1">
      <alignment horizontal="left" vertical="center"/>
    </xf>
    <xf numFmtId="0" fontId="18" fillId="0" borderId="0" xfId="3" applyFont="1" applyAlignment="1">
      <alignment vertical="center"/>
    </xf>
    <xf numFmtId="0" fontId="18" fillId="0" borderId="0" xfId="3" applyFont="1"/>
    <xf numFmtId="0" fontId="18" fillId="0" borderId="2" xfId="3" applyFont="1" applyBorder="1"/>
    <xf numFmtId="0" fontId="20" fillId="0" borderId="0" xfId="4" applyFont="1" applyAlignment="1">
      <alignment vertical="center"/>
    </xf>
    <xf numFmtId="0" fontId="18" fillId="0" borderId="0" xfId="4" applyFont="1" applyAlignment="1">
      <alignment horizontal="left"/>
    </xf>
    <xf numFmtId="9" fontId="18" fillId="0" borderId="2" xfId="2" applyFont="1" applyBorder="1" applyAlignment="1">
      <alignment horizontal="center" wrapText="1"/>
    </xf>
    <xf numFmtId="0" fontId="18" fillId="0" borderId="2" xfId="4" applyFont="1" applyBorder="1" applyAlignment="1">
      <alignment horizontal="center" vertical="center" wrapText="1"/>
    </xf>
    <xf numFmtId="0" fontId="18" fillId="0" borderId="2" xfId="4" applyFont="1" applyBorder="1" applyAlignment="1">
      <alignment horizontal="left" vertical="center" wrapText="1"/>
    </xf>
    <xf numFmtId="9" fontId="18" fillId="5" borderId="2" xfId="2" applyFont="1" applyFill="1" applyBorder="1" applyAlignment="1">
      <alignment horizontal="center" vertical="center"/>
    </xf>
    <xf numFmtId="0" fontId="5" fillId="0" borderId="2" xfId="0" applyFont="1" applyBorder="1" applyAlignment="1">
      <alignment horizontal="left" vertical="center" wrapText="1"/>
    </xf>
    <xf numFmtId="9" fontId="28" fillId="8" borderId="2" xfId="3" applyNumberFormat="1" applyFont="1" applyFill="1" applyBorder="1"/>
    <xf numFmtId="1" fontId="28" fillId="8" borderId="2" xfId="3" applyNumberFormat="1" applyFont="1" applyFill="1" applyBorder="1" applyAlignment="1">
      <alignment horizontal="center" wrapText="1"/>
    </xf>
    <xf numFmtId="0" fontId="28" fillId="8" borderId="2" xfId="3" applyFont="1" applyFill="1" applyBorder="1" applyAlignment="1">
      <alignment horizontal="center" wrapText="1"/>
    </xf>
    <xf numFmtId="0" fontId="11" fillId="0" borderId="2" xfId="0" applyFont="1" applyBorder="1" applyAlignment="1">
      <alignment horizontal="center"/>
    </xf>
    <xf numFmtId="3" fontId="11" fillId="0" borderId="2" xfId="0" applyNumberFormat="1" applyFont="1" applyBorder="1" applyAlignment="1">
      <alignment horizontal="center"/>
    </xf>
    <xf numFmtId="3" fontId="7" fillId="0" borderId="2" xfId="0" applyNumberFormat="1" applyFont="1" applyBorder="1" applyAlignment="1">
      <alignment horizontal="center"/>
    </xf>
    <xf numFmtId="9" fontId="11" fillId="0" borderId="2" xfId="0" applyNumberFormat="1" applyFont="1" applyBorder="1" applyAlignment="1">
      <alignment horizontal="center"/>
    </xf>
    <xf numFmtId="0" fontId="28" fillId="8" borderId="2" xfId="0" applyFont="1" applyFill="1" applyBorder="1"/>
    <xf numFmtId="0" fontId="28" fillId="8" borderId="2" xfId="0" applyFont="1" applyFill="1" applyBorder="1" applyAlignment="1">
      <alignment horizontal="center" wrapText="1"/>
    </xf>
    <xf numFmtId="0" fontId="28" fillId="8" borderId="2" xfId="0" applyFont="1" applyFill="1" applyBorder="1" applyAlignment="1">
      <alignment horizontal="center"/>
    </xf>
    <xf numFmtId="0" fontId="10" fillId="0" borderId="2" xfId="0" applyFont="1" applyBorder="1"/>
    <xf numFmtId="9" fontId="21" fillId="8" borderId="18" xfId="3" applyNumberFormat="1" applyFont="1" applyFill="1" applyBorder="1" applyAlignment="1">
      <alignment vertical="center"/>
    </xf>
    <xf numFmtId="9" fontId="21" fillId="8" borderId="19" xfId="3" applyNumberFormat="1" applyFont="1" applyFill="1" applyBorder="1" applyAlignment="1">
      <alignment vertical="center"/>
    </xf>
    <xf numFmtId="1" fontId="21" fillId="8" borderId="19" xfId="3" applyNumberFormat="1" applyFont="1" applyFill="1" applyBorder="1" applyAlignment="1">
      <alignment horizontal="center" vertical="center" wrapText="1"/>
    </xf>
    <xf numFmtId="0" fontId="21" fillId="8" borderId="19"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1" fillId="8" borderId="2" xfId="3" applyFont="1" applyFill="1" applyBorder="1"/>
    <xf numFmtId="0" fontId="21" fillId="8" borderId="2" xfId="4" applyFont="1" applyFill="1" applyBorder="1" applyAlignment="1">
      <alignment horizontal="center" vertical="center" wrapText="1"/>
    </xf>
    <xf numFmtId="0" fontId="21" fillId="8" borderId="2" xfId="4" applyFont="1" applyFill="1" applyBorder="1" applyAlignment="1">
      <alignment horizontal="center" wrapText="1"/>
    </xf>
    <xf numFmtId="0" fontId="21" fillId="8" borderId="2" xfId="4" applyFont="1" applyFill="1" applyBorder="1" applyAlignment="1">
      <alignment horizontal="left" vertical="center" wrapText="1"/>
    </xf>
    <xf numFmtId="0" fontId="36" fillId="0" borderId="0" xfId="0" applyFont="1" applyAlignment="1">
      <alignment vertical="center"/>
    </xf>
    <xf numFmtId="0" fontId="4" fillId="8" borderId="2" xfId="0" applyFont="1" applyFill="1" applyBorder="1" applyAlignment="1">
      <alignment wrapText="1"/>
    </xf>
    <xf numFmtId="1" fontId="4" fillId="0" borderId="2" xfId="0" applyNumberFormat="1" applyFont="1" applyBorder="1" applyAlignment="1">
      <alignment horizontal="left"/>
    </xf>
    <xf numFmtId="9" fontId="5" fillId="0" borderId="2" xfId="0" applyNumberFormat="1" applyFont="1" applyBorder="1"/>
    <xf numFmtId="1" fontId="4" fillId="8" borderId="2" xfId="0" applyNumberFormat="1" applyFont="1" applyFill="1" applyBorder="1" applyAlignment="1">
      <alignment horizontal="left"/>
    </xf>
    <xf numFmtId="9" fontId="5" fillId="8" borderId="2" xfId="0" applyNumberFormat="1" applyFont="1" applyFill="1" applyBorder="1"/>
    <xf numFmtId="0" fontId="4" fillId="0" borderId="2" xfId="0" applyFont="1" applyBorder="1" applyAlignment="1">
      <alignment horizontal="left"/>
    </xf>
    <xf numFmtId="1" fontId="5" fillId="0" borderId="2" xfId="0" applyNumberFormat="1" applyFont="1" applyBorder="1"/>
    <xf numFmtId="0" fontId="4" fillId="0" borderId="2" xfId="0" applyFont="1" applyBorder="1"/>
    <xf numFmtId="9" fontId="5" fillId="0" borderId="2" xfId="2" applyFont="1" applyBorder="1"/>
    <xf numFmtId="9" fontId="5" fillId="8" borderId="2" xfId="2" applyFont="1" applyFill="1" applyBorder="1"/>
    <xf numFmtId="0" fontId="11" fillId="0" borderId="0" xfId="0" applyFont="1" applyAlignment="1">
      <alignment horizontal="left" vertical="top" wrapText="1"/>
    </xf>
    <xf numFmtId="0" fontId="21" fillId="8" borderId="2" xfId="3" applyFont="1" applyFill="1" applyBorder="1" applyAlignment="1">
      <alignment horizontal="center"/>
    </xf>
    <xf numFmtId="0" fontId="1"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left" wrapText="1"/>
    </xf>
    <xf numFmtId="0" fontId="11" fillId="0" borderId="0" xfId="0" applyFont="1" applyAlignment="1">
      <alignment horizontal="left" vertical="top" wrapText="1"/>
    </xf>
    <xf numFmtId="0" fontId="5" fillId="0" borderId="0" xfId="0" applyFont="1" applyAlignment="1">
      <alignment horizontal="left" vertical="top" wrapText="1"/>
    </xf>
    <xf numFmtId="9" fontId="18" fillId="0" borderId="28" xfId="3" applyNumberFormat="1" applyFont="1" applyBorder="1" applyAlignment="1">
      <alignment horizontal="left" vertical="top"/>
    </xf>
    <xf numFmtId="9" fontId="18" fillId="0" borderId="11" xfId="3" applyNumberFormat="1" applyFont="1" applyBorder="1" applyAlignment="1">
      <alignment horizontal="left" vertical="top"/>
    </xf>
    <xf numFmtId="9" fontId="18" fillId="0" borderId="13" xfId="3" applyNumberFormat="1" applyFont="1" applyBorder="1" applyAlignment="1">
      <alignment horizontal="left" vertical="top"/>
    </xf>
    <xf numFmtId="9" fontId="18" fillId="0" borderId="21" xfId="3" applyNumberFormat="1" applyFont="1" applyBorder="1" applyAlignment="1">
      <alignment horizontal="left" vertical="top"/>
    </xf>
    <xf numFmtId="9" fontId="18" fillId="0" borderId="24" xfId="3" applyNumberFormat="1" applyFont="1" applyBorder="1" applyAlignment="1">
      <alignment horizontal="left" vertical="top"/>
    </xf>
    <xf numFmtId="9" fontId="18" fillId="0" borderId="16" xfId="3" applyNumberFormat="1" applyFont="1" applyBorder="1" applyAlignment="1">
      <alignment horizontal="left" vertical="top" wrapText="1"/>
    </xf>
    <xf numFmtId="9" fontId="18" fillId="0" borderId="21" xfId="3" applyNumberFormat="1" applyFont="1" applyBorder="1" applyAlignment="1">
      <alignment horizontal="left" vertical="top" wrapText="1"/>
    </xf>
    <xf numFmtId="9" fontId="18" fillId="0" borderId="24" xfId="3" applyNumberFormat="1" applyFont="1" applyBorder="1" applyAlignment="1">
      <alignment horizontal="left" vertical="top" wrapText="1"/>
    </xf>
    <xf numFmtId="9" fontId="18" fillId="0" borderId="25" xfId="3" applyNumberFormat="1" applyFont="1" applyBorder="1" applyAlignment="1">
      <alignment horizontal="left" vertical="top" wrapText="1"/>
    </xf>
    <xf numFmtId="9" fontId="18" fillId="0" borderId="25" xfId="3" applyNumberFormat="1" applyFont="1" applyBorder="1" applyAlignment="1">
      <alignment horizontal="left" vertical="top"/>
    </xf>
    <xf numFmtId="0" fontId="4" fillId="0" borderId="2" xfId="0" applyFont="1" applyBorder="1" applyAlignment="1">
      <alignment horizontal="center"/>
    </xf>
    <xf numFmtId="0" fontId="4" fillId="8" borderId="2" xfId="0" applyFont="1" applyFill="1" applyBorder="1" applyAlignment="1">
      <alignment horizontal="center" wrapText="1"/>
    </xf>
    <xf numFmtId="0" fontId="18" fillId="0" borderId="1" xfId="4" applyFont="1" applyBorder="1" applyAlignment="1">
      <alignment horizontal="left" wrapText="1"/>
    </xf>
    <xf numFmtId="0" fontId="18" fillId="0" borderId="0" xfId="4" applyFont="1" applyAlignment="1">
      <alignment horizontal="left" wrapText="1"/>
    </xf>
    <xf numFmtId="9" fontId="26" fillId="0" borderId="2" xfId="2" applyFont="1" applyBorder="1"/>
    <xf numFmtId="9" fontId="7" fillId="0" borderId="2" xfId="2" applyFont="1" applyBorder="1"/>
    <xf numFmtId="9" fontId="18" fillId="0" borderId="2" xfId="2" applyFont="1" applyBorder="1" applyAlignment="1">
      <alignment horizontal="center" vertical="center"/>
    </xf>
  </cellXfs>
  <cellStyles count="9">
    <cellStyle name="Hyperkobling" xfId="5" builtinId="8"/>
    <cellStyle name="Komma" xfId="1" builtinId="3"/>
    <cellStyle name="Komma 2" xfId="6" xr:uid="{E0BABEB5-C621-467A-BE80-6CE29DEE6BA6}"/>
    <cellStyle name="Komma 2 2" xfId="7" xr:uid="{18114B40-DE6F-4884-8386-068592F2E2C7}"/>
    <cellStyle name="Normal" xfId="0" builtinId="0"/>
    <cellStyle name="Normal 2" xfId="3" xr:uid="{C8885E34-61AE-4AF7-9758-22C420B00240}"/>
    <cellStyle name="Normal 2 2" xfId="8" xr:uid="{DB327147-A448-4817-9C4E-550EB1533C07}"/>
    <cellStyle name="Normal_Ark1" xfId="4" xr:uid="{A3C4E280-3371-4730-8479-5BBD4822DB38}"/>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stacked"/>
        <c:varyColors val="0"/>
        <c:ser>
          <c:idx val="0"/>
          <c:order val="0"/>
          <c:tx>
            <c:strRef>
              <c:f>'Rekr.probl fylker'!$B$6</c:f>
              <c:strCache>
                <c:ptCount val="1"/>
                <c:pt idx="0">
                  <c:v>Fikk ikke ansatt noen</c:v>
                </c:pt>
              </c:strCache>
            </c:strRef>
          </c:tx>
          <c:invertIfNegative val="0"/>
          <c:dPt>
            <c:idx val="24"/>
            <c:invertIfNegative val="0"/>
            <c:bubble3D val="0"/>
            <c:spPr>
              <a:solidFill>
                <a:schemeClr val="accent3">
                  <a:lumMod val="75000"/>
                </a:schemeClr>
              </a:solidFill>
            </c:spPr>
            <c:extLst>
              <c:ext xmlns:c16="http://schemas.microsoft.com/office/drawing/2014/chart" uri="{C3380CC4-5D6E-409C-BE32-E72D297353CC}">
                <c16:uniqueId val="{00000001-F23B-4DF9-AE9F-0441FC34531B}"/>
              </c:ext>
            </c:extLst>
          </c:dPt>
          <c:dPt>
            <c:idx val="25"/>
            <c:invertIfNegative val="0"/>
            <c:bubble3D val="0"/>
            <c:extLst>
              <c:ext xmlns:c16="http://schemas.microsoft.com/office/drawing/2014/chart" uri="{C3380CC4-5D6E-409C-BE32-E72D297353CC}">
                <c16:uniqueId val="{00000002-F23B-4DF9-AE9F-0441FC34531B}"/>
              </c:ext>
            </c:extLst>
          </c:dPt>
          <c:dLbls>
            <c:spPr>
              <a:noFill/>
              <a:ln>
                <a:noFill/>
              </a:ln>
              <a:effectLst/>
            </c:spPr>
            <c:txPr>
              <a:bodyPr/>
              <a:lstStyle/>
              <a:p>
                <a:pPr>
                  <a:defRPr sz="1000" b="1">
                    <a:solidFill>
                      <a:schemeClr val="bg1"/>
                    </a:solidFill>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'Rekr.probl fylker'!$A$7:$A$23</c:f>
              <c:strCache>
                <c:ptCount val="17"/>
                <c:pt idx="0">
                  <c:v>Telemark</c:v>
                </c:pt>
                <c:pt idx="1">
                  <c:v>Trøndelag</c:v>
                </c:pt>
                <c:pt idx="2">
                  <c:v>Agder</c:v>
                </c:pt>
                <c:pt idx="3">
                  <c:v>Innlandet</c:v>
                </c:pt>
                <c:pt idx="4">
                  <c:v>Vestfold</c:v>
                </c:pt>
                <c:pt idx="5">
                  <c:v>Østfold</c:v>
                </c:pt>
                <c:pt idx="6">
                  <c:v>Oslo</c:v>
                </c:pt>
                <c:pt idx="7">
                  <c:v>Møre og Romsdal </c:v>
                </c:pt>
                <c:pt idx="8">
                  <c:v>Buskerud</c:v>
                </c:pt>
                <c:pt idx="9">
                  <c:v>Akershus</c:v>
                </c:pt>
                <c:pt idx="10">
                  <c:v>Rogaland</c:v>
                </c:pt>
                <c:pt idx="11">
                  <c:v>Finnmark</c:v>
                </c:pt>
                <c:pt idx="12">
                  <c:v>Vestland</c:v>
                </c:pt>
                <c:pt idx="13">
                  <c:v>Nordland </c:v>
                </c:pt>
                <c:pt idx="14">
                  <c:v>Troms</c:v>
                </c:pt>
                <c:pt idx="16">
                  <c:v>Landet</c:v>
                </c:pt>
              </c:strCache>
            </c:strRef>
          </c:cat>
          <c:val>
            <c:numRef>
              <c:f>'Rekr.probl fylker'!$B$7:$B$23</c:f>
              <c:numCache>
                <c:formatCode>0%</c:formatCode>
                <c:ptCount val="17"/>
                <c:pt idx="0">
                  <c:v>8.5999999999999993E-2</c:v>
                </c:pt>
                <c:pt idx="1">
                  <c:v>8.7999999999999995E-2</c:v>
                </c:pt>
                <c:pt idx="2">
                  <c:v>8.6999999999999994E-2</c:v>
                </c:pt>
                <c:pt idx="3">
                  <c:v>9.2999999999999999E-2</c:v>
                </c:pt>
                <c:pt idx="4">
                  <c:v>0.115</c:v>
                </c:pt>
                <c:pt idx="5">
                  <c:v>9.7000000000000003E-2</c:v>
                </c:pt>
                <c:pt idx="6">
                  <c:v>0.10100000000000001</c:v>
                </c:pt>
                <c:pt idx="7">
                  <c:v>0.09</c:v>
                </c:pt>
                <c:pt idx="8">
                  <c:v>0.113</c:v>
                </c:pt>
                <c:pt idx="9">
                  <c:v>0.107</c:v>
                </c:pt>
                <c:pt idx="10">
                  <c:v>0.108</c:v>
                </c:pt>
                <c:pt idx="11">
                  <c:v>0.126</c:v>
                </c:pt>
                <c:pt idx="12">
                  <c:v>0.112</c:v>
                </c:pt>
                <c:pt idx="13">
                  <c:v>0.16800000000000001</c:v>
                </c:pt>
                <c:pt idx="14">
                  <c:v>0.159</c:v>
                </c:pt>
                <c:pt idx="16">
                  <c:v>0.105</c:v>
                </c:pt>
              </c:numCache>
            </c:numRef>
          </c:val>
          <c:extLst>
            <c:ext xmlns:c16="http://schemas.microsoft.com/office/drawing/2014/chart" uri="{C3380CC4-5D6E-409C-BE32-E72D297353CC}">
              <c16:uniqueId val="{00000003-F23B-4DF9-AE9F-0441FC34531B}"/>
            </c:ext>
          </c:extLst>
        </c:ser>
        <c:ser>
          <c:idx val="1"/>
          <c:order val="1"/>
          <c:tx>
            <c:strRef>
              <c:f>'Rekr.probl fylker'!$C$6</c:f>
              <c:strCache>
                <c:ptCount val="1"/>
                <c:pt idx="0">
                  <c:v>Ansatt noen med lavere eller annen formell kompetanse</c:v>
                </c:pt>
              </c:strCache>
            </c:strRef>
          </c:tx>
          <c:invertIfNegative val="0"/>
          <c:dPt>
            <c:idx val="24"/>
            <c:invertIfNegative val="0"/>
            <c:bubble3D val="0"/>
            <c:extLst>
              <c:ext xmlns:c16="http://schemas.microsoft.com/office/drawing/2014/chart" uri="{C3380CC4-5D6E-409C-BE32-E72D297353CC}">
                <c16:uniqueId val="{00000004-F23B-4DF9-AE9F-0441FC34531B}"/>
              </c:ext>
            </c:extLst>
          </c:dPt>
          <c:dPt>
            <c:idx val="25"/>
            <c:invertIfNegative val="0"/>
            <c:bubble3D val="0"/>
            <c:extLst>
              <c:ext xmlns:c16="http://schemas.microsoft.com/office/drawing/2014/chart" uri="{C3380CC4-5D6E-409C-BE32-E72D297353CC}">
                <c16:uniqueId val="{00000005-F23B-4DF9-AE9F-0441FC34531B}"/>
              </c:ext>
            </c:extLst>
          </c:dPt>
          <c:dLbls>
            <c:spPr>
              <a:noFill/>
              <a:ln>
                <a:noFill/>
              </a:ln>
              <a:effectLst/>
            </c:spPr>
            <c:txPr>
              <a:bodyPr/>
              <a:lstStyle/>
              <a:p>
                <a:pPr>
                  <a:defRPr sz="1000" b="1"/>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'Rekr.probl fylker'!$A$7:$A$23</c:f>
              <c:strCache>
                <c:ptCount val="17"/>
                <c:pt idx="0">
                  <c:v>Telemark</c:v>
                </c:pt>
                <c:pt idx="1">
                  <c:v>Trøndelag</c:v>
                </c:pt>
                <c:pt idx="2">
                  <c:v>Agder</c:v>
                </c:pt>
                <c:pt idx="3">
                  <c:v>Innlandet</c:v>
                </c:pt>
                <c:pt idx="4">
                  <c:v>Vestfold</c:v>
                </c:pt>
                <c:pt idx="5">
                  <c:v>Østfold</c:v>
                </c:pt>
                <c:pt idx="6">
                  <c:v>Oslo</c:v>
                </c:pt>
                <c:pt idx="7">
                  <c:v>Møre og Romsdal </c:v>
                </c:pt>
                <c:pt idx="8">
                  <c:v>Buskerud</c:v>
                </c:pt>
                <c:pt idx="9">
                  <c:v>Akershus</c:v>
                </c:pt>
                <c:pt idx="10">
                  <c:v>Rogaland</c:v>
                </c:pt>
                <c:pt idx="11">
                  <c:v>Finnmark</c:v>
                </c:pt>
                <c:pt idx="12">
                  <c:v>Vestland</c:v>
                </c:pt>
                <c:pt idx="13">
                  <c:v>Nordland </c:v>
                </c:pt>
                <c:pt idx="14">
                  <c:v>Troms</c:v>
                </c:pt>
                <c:pt idx="16">
                  <c:v>Landet</c:v>
                </c:pt>
              </c:strCache>
            </c:strRef>
          </c:cat>
          <c:val>
            <c:numRef>
              <c:f>'Rekr.probl fylker'!$C$7:$C$23</c:f>
              <c:numCache>
                <c:formatCode>0%</c:formatCode>
                <c:ptCount val="17"/>
                <c:pt idx="0">
                  <c:v>5.0999999999999997E-2</c:v>
                </c:pt>
                <c:pt idx="1">
                  <c:v>5.1999999999999998E-2</c:v>
                </c:pt>
                <c:pt idx="2">
                  <c:v>6.2E-2</c:v>
                </c:pt>
                <c:pt idx="3">
                  <c:v>6.3E-2</c:v>
                </c:pt>
                <c:pt idx="4">
                  <c:v>4.2000000000000003E-2</c:v>
                </c:pt>
                <c:pt idx="5">
                  <c:v>6.3E-2</c:v>
                </c:pt>
                <c:pt idx="6">
                  <c:v>7.1999999999999995E-2</c:v>
                </c:pt>
                <c:pt idx="7">
                  <c:v>0.09</c:v>
                </c:pt>
                <c:pt idx="8">
                  <c:v>7.2999999999999995E-2</c:v>
                </c:pt>
                <c:pt idx="9">
                  <c:v>8.2000000000000003E-2</c:v>
                </c:pt>
                <c:pt idx="10">
                  <c:v>9.8000000000000004E-2</c:v>
                </c:pt>
                <c:pt idx="11">
                  <c:v>8.5999999999999993E-2</c:v>
                </c:pt>
                <c:pt idx="12">
                  <c:v>0.11700000000000001</c:v>
                </c:pt>
                <c:pt idx="13">
                  <c:v>6.7000000000000004E-2</c:v>
                </c:pt>
                <c:pt idx="14">
                  <c:v>0.114</c:v>
                </c:pt>
                <c:pt idx="16">
                  <c:v>7.5999999999999998E-2</c:v>
                </c:pt>
              </c:numCache>
            </c:numRef>
          </c:val>
          <c:extLst>
            <c:ext xmlns:c16="http://schemas.microsoft.com/office/drawing/2014/chart" uri="{C3380CC4-5D6E-409C-BE32-E72D297353CC}">
              <c16:uniqueId val="{00000006-F23B-4DF9-AE9F-0441FC34531B}"/>
            </c:ext>
          </c:extLst>
        </c:ser>
        <c:dLbls>
          <c:dLblPos val="inEnd"/>
          <c:showLegendKey val="0"/>
          <c:showVal val="1"/>
          <c:showCatName val="0"/>
          <c:showSerName val="0"/>
          <c:showPercent val="0"/>
          <c:showBubbleSize val="0"/>
        </c:dLbls>
        <c:gapWidth val="64"/>
        <c:overlap val="100"/>
        <c:axId val="82704640"/>
        <c:axId val="82751488"/>
      </c:barChart>
      <c:catAx>
        <c:axId val="82704640"/>
        <c:scaling>
          <c:orientation val="minMax"/>
        </c:scaling>
        <c:delete val="0"/>
        <c:axPos val="l"/>
        <c:numFmt formatCode="General" sourceLinked="1"/>
        <c:majorTickMark val="none"/>
        <c:minorTickMark val="none"/>
        <c:tickLblPos val="nextTo"/>
        <c:txPr>
          <a:bodyPr rot="0" vert="horz"/>
          <a:lstStyle/>
          <a:p>
            <a:pPr>
              <a:defRPr sz="1050" b="0"/>
            </a:pPr>
            <a:endParaRPr lang="nb-NO"/>
          </a:p>
        </c:txPr>
        <c:crossAx val="82751488"/>
        <c:crosses val="autoZero"/>
        <c:auto val="1"/>
        <c:lblAlgn val="ctr"/>
        <c:lblOffset val="100"/>
        <c:noMultiLvlLbl val="0"/>
      </c:catAx>
      <c:valAx>
        <c:axId val="82751488"/>
        <c:scaling>
          <c:orientation val="minMax"/>
          <c:max val="0.55000000000000004"/>
          <c:min val="0"/>
        </c:scaling>
        <c:delete val="1"/>
        <c:axPos val="b"/>
        <c:numFmt formatCode="0%" sourceLinked="1"/>
        <c:majorTickMark val="out"/>
        <c:minorTickMark val="none"/>
        <c:tickLblPos val="nextTo"/>
        <c:crossAx val="82704640"/>
        <c:crosses val="autoZero"/>
        <c:crossBetween val="between"/>
        <c:majorUnit val="5"/>
      </c:valAx>
    </c:plotArea>
    <c:legend>
      <c:legendPos val="t"/>
      <c:layout>
        <c:manualLayout>
          <c:xMode val="edge"/>
          <c:yMode val="edge"/>
          <c:x val="9.7201760722024744E-2"/>
          <c:y val="1.5903307888040712E-2"/>
          <c:w val="0.9027982392779752"/>
          <c:h val="2.9056157252374103E-2"/>
        </c:manualLayout>
      </c:layout>
      <c:overlay val="0"/>
      <c:txPr>
        <a:bodyPr/>
        <a:lstStyle/>
        <a:p>
          <a:pPr>
            <a:defRPr sz="1000" b="0"/>
          </a:pPr>
          <a:endParaRPr lang="nb-NO"/>
        </a:p>
      </c:txPr>
    </c:legend>
    <c:plotVisOnly val="1"/>
    <c:dispBlanksAs val="gap"/>
    <c:showDLblsOverMax val="0"/>
  </c:chart>
  <c:spPr>
    <a:ln>
      <a:solidFill>
        <a:schemeClr val="bg1">
          <a:lumMod val="75000"/>
        </a:schemeClr>
      </a:solidFill>
    </a:ln>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b="0"/>
            </a:pPr>
            <a:r>
              <a:rPr lang="nb-NO" sz="1100" b="0"/>
              <a:t>Nettoandel virksomheter som venter økning i sysselsettingen</a:t>
            </a:r>
          </a:p>
        </c:rich>
      </c:tx>
      <c:overlay val="0"/>
    </c:title>
    <c:autoTitleDeleted val="0"/>
    <c:plotArea>
      <c:layout>
        <c:manualLayout>
          <c:layoutTarget val="inner"/>
          <c:xMode val="edge"/>
          <c:yMode val="edge"/>
          <c:x val="0.26114347038531083"/>
          <c:y val="8.5214286896688723E-2"/>
          <c:w val="0.69730711806749102"/>
          <c:h val="0.87107159082339658"/>
        </c:manualLayout>
      </c:layout>
      <c:barChart>
        <c:barDir val="bar"/>
        <c:grouping val="clustered"/>
        <c:varyColors val="0"/>
        <c:ser>
          <c:idx val="0"/>
          <c:order val="0"/>
          <c:tx>
            <c:strRef>
              <c:f>'Syss.forventn fylker'!$E$4</c:f>
              <c:strCache>
                <c:ptCount val="1"/>
                <c:pt idx="0">
                  <c:v>Nettoandel</c:v>
                </c:pt>
              </c:strCache>
            </c:strRef>
          </c:tx>
          <c:spPr>
            <a:solidFill>
              <a:schemeClr val="accent1"/>
            </a:solidFill>
          </c:spPr>
          <c:invertIfNegative val="0"/>
          <c:dLbls>
            <c:spPr>
              <a:noFill/>
              <a:ln>
                <a:noFill/>
              </a:ln>
              <a:effectLst/>
            </c:spPr>
            <c:txPr>
              <a:bodyPr/>
              <a:lstStyle/>
              <a:p>
                <a:pPr>
                  <a:defRPr sz="1000" b="1">
                    <a:solidFill>
                      <a:sysClr val="windowText" lastClr="000000"/>
                    </a:solidFill>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'Syss.forventn fylker'!$A$5:$A$20</c:f>
              <c:strCache>
                <c:ptCount val="16"/>
                <c:pt idx="0">
                  <c:v>Troms</c:v>
                </c:pt>
                <c:pt idx="1">
                  <c:v>Nordland </c:v>
                </c:pt>
                <c:pt idx="2">
                  <c:v>Trøndelag</c:v>
                </c:pt>
                <c:pt idx="3">
                  <c:v>Telemark</c:v>
                </c:pt>
                <c:pt idx="4">
                  <c:v>Vestfold</c:v>
                </c:pt>
                <c:pt idx="5">
                  <c:v>Rogaland</c:v>
                </c:pt>
                <c:pt idx="6">
                  <c:v>Akershus</c:v>
                </c:pt>
                <c:pt idx="7">
                  <c:v>Agder</c:v>
                </c:pt>
                <c:pt idx="8">
                  <c:v>Finnmark</c:v>
                </c:pt>
                <c:pt idx="9">
                  <c:v>Vestland</c:v>
                </c:pt>
                <c:pt idx="10">
                  <c:v>Buskerud</c:v>
                </c:pt>
                <c:pt idx="11">
                  <c:v>Innlandet</c:v>
                </c:pt>
                <c:pt idx="12">
                  <c:v>Østfold</c:v>
                </c:pt>
                <c:pt idx="13">
                  <c:v>Oslo</c:v>
                </c:pt>
                <c:pt idx="14">
                  <c:v>Møre og Romsdal </c:v>
                </c:pt>
                <c:pt idx="15">
                  <c:v>I alt</c:v>
                </c:pt>
              </c:strCache>
            </c:strRef>
          </c:cat>
          <c:val>
            <c:numRef>
              <c:f>'Syss.forventn fylker'!$E$5:$E$20</c:f>
              <c:numCache>
                <c:formatCode>0%</c:formatCode>
                <c:ptCount val="16"/>
                <c:pt idx="0">
                  <c:v>0.17699999999999999</c:v>
                </c:pt>
                <c:pt idx="1">
                  <c:v>0.17600000000000002</c:v>
                </c:pt>
                <c:pt idx="2">
                  <c:v>0.16400000000000001</c:v>
                </c:pt>
                <c:pt idx="3">
                  <c:v>0.13800000000000001</c:v>
                </c:pt>
                <c:pt idx="4">
                  <c:v>0.128</c:v>
                </c:pt>
                <c:pt idx="5">
                  <c:v>0.12400000000000001</c:v>
                </c:pt>
                <c:pt idx="6">
                  <c:v>0.11399999999999999</c:v>
                </c:pt>
                <c:pt idx="7">
                  <c:v>0.11299999999999999</c:v>
                </c:pt>
                <c:pt idx="8">
                  <c:v>0.11099999999999999</c:v>
                </c:pt>
                <c:pt idx="9">
                  <c:v>0.10400000000000001</c:v>
                </c:pt>
                <c:pt idx="10">
                  <c:v>0.10200000000000001</c:v>
                </c:pt>
                <c:pt idx="11">
                  <c:v>7.2999999999999995E-2</c:v>
                </c:pt>
                <c:pt idx="12">
                  <c:v>7.2000000000000008E-2</c:v>
                </c:pt>
                <c:pt idx="13">
                  <c:v>6.0999999999999999E-2</c:v>
                </c:pt>
                <c:pt idx="14">
                  <c:v>5.8999999999999997E-2</c:v>
                </c:pt>
                <c:pt idx="15">
                  <c:v>0.11100000000000002</c:v>
                </c:pt>
              </c:numCache>
            </c:numRef>
          </c:val>
          <c:extLst>
            <c:ext xmlns:c16="http://schemas.microsoft.com/office/drawing/2014/chart" uri="{C3380CC4-5D6E-409C-BE32-E72D297353CC}">
              <c16:uniqueId val="{00000002-5969-4A9F-B1EB-03C713B8342C}"/>
            </c:ext>
          </c:extLst>
        </c:ser>
        <c:dLbls>
          <c:dLblPos val="outEnd"/>
          <c:showLegendKey val="0"/>
          <c:showVal val="1"/>
          <c:showCatName val="0"/>
          <c:showSerName val="0"/>
          <c:showPercent val="0"/>
          <c:showBubbleSize val="0"/>
        </c:dLbls>
        <c:gapWidth val="39"/>
        <c:axId val="82594048"/>
        <c:axId val="82608128"/>
      </c:barChart>
      <c:catAx>
        <c:axId val="82594048"/>
        <c:scaling>
          <c:orientation val="maxMin"/>
        </c:scaling>
        <c:delete val="0"/>
        <c:axPos val="l"/>
        <c:numFmt formatCode="General" sourceLinked="1"/>
        <c:majorTickMark val="none"/>
        <c:minorTickMark val="none"/>
        <c:tickLblPos val="low"/>
        <c:spPr>
          <a:ln w="6350">
            <a:solidFill>
              <a:schemeClr val="tx1">
                <a:lumMod val="85000"/>
                <a:lumOff val="15000"/>
              </a:schemeClr>
            </a:solidFill>
          </a:ln>
        </c:spPr>
        <c:txPr>
          <a:bodyPr rot="0" vert="horz"/>
          <a:lstStyle/>
          <a:p>
            <a:pPr>
              <a:defRPr/>
            </a:pPr>
            <a:endParaRPr lang="nb-NO"/>
          </a:p>
        </c:txPr>
        <c:crossAx val="82608128"/>
        <c:crosses val="autoZero"/>
        <c:auto val="1"/>
        <c:lblAlgn val="ctr"/>
        <c:lblOffset val="100"/>
        <c:noMultiLvlLbl val="0"/>
      </c:catAx>
      <c:valAx>
        <c:axId val="82608128"/>
        <c:scaling>
          <c:orientation val="minMax"/>
          <c:max val="0.30000000000000004"/>
        </c:scaling>
        <c:delete val="1"/>
        <c:axPos val="t"/>
        <c:numFmt formatCode="#,##0" sourceLinked="0"/>
        <c:majorTickMark val="out"/>
        <c:minorTickMark val="none"/>
        <c:tickLblPos val="nextTo"/>
        <c:crossAx val="82594048"/>
        <c:crosses val="autoZero"/>
        <c:crossBetween val="between"/>
      </c:valAx>
    </c:plotArea>
    <c:plotVisOnly val="1"/>
    <c:dispBlanksAs val="gap"/>
    <c:showDLblsOverMax val="0"/>
  </c:chart>
  <c:spPr>
    <a:ln>
      <a:solidFill>
        <a:schemeClr val="bg1">
          <a:lumMod val="65000"/>
        </a:schemeClr>
      </a:solidFill>
    </a:ln>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'Syss.forventn næring Nordl'!$A$7:$A$23</c:f>
              <c:strCache>
                <c:ptCount val="17"/>
                <c:pt idx="0">
                  <c:v>Overnattings- og serveringsvirksomhet</c:v>
                </c:pt>
                <c:pt idx="1">
                  <c:v>Bergverksdrift og utvinning</c:v>
                </c:pt>
                <c:pt idx="2">
                  <c:v>Informasjon og kommunikasjon</c:v>
                </c:pt>
                <c:pt idx="3">
                  <c:v>Bygge- og anleggsvirksomhet</c:v>
                </c:pt>
                <c:pt idx="4">
                  <c:v>Industrien samlet</c:v>
                </c:pt>
                <c:pt idx="5">
                  <c:v>Eiendomsvirksomhet, faglig, vitenskapelig, teknisk og forretningsmessig tjenesteyting</c:v>
                </c:pt>
                <c:pt idx="6">
                  <c:v>Offentlig administrasjon og forsvar</c:v>
                </c:pt>
                <c:pt idx="7">
                  <c:v>Jordbruk, skogbruk og fiske</c:v>
                </c:pt>
                <c:pt idx="8">
                  <c:v>Transport og lagring</c:v>
                </c:pt>
                <c:pt idx="9">
                  <c:v>Elektrisitet, vann og renovasjon</c:v>
                </c:pt>
                <c:pt idx="10">
                  <c:v>Kultur, idrett, fritid og annen tjenesteyting</c:v>
                </c:pt>
                <c:pt idx="11">
                  <c:v>Varehandel</c:v>
                </c:pt>
                <c:pt idx="12">
                  <c:v>Helse- og sosialtjenester</c:v>
                </c:pt>
                <c:pt idx="13">
                  <c:v>Finansiell tjenesteyting</c:v>
                </c:pt>
                <c:pt idx="14">
                  <c:v>Undervisning                 </c:v>
                </c:pt>
                <c:pt idx="16">
                  <c:v>I alt Nordland</c:v>
                </c:pt>
              </c:strCache>
            </c:strRef>
          </c:cat>
          <c:val>
            <c:numRef>
              <c:f>'Syss.forventn næring Nordl'!$E$7:$E$23</c:f>
              <c:numCache>
                <c:formatCode>0%</c:formatCode>
                <c:ptCount val="17"/>
                <c:pt idx="0">
                  <c:v>0.48199999999999998</c:v>
                </c:pt>
                <c:pt idx="1">
                  <c:v>0.33300000000000002</c:v>
                </c:pt>
                <c:pt idx="2">
                  <c:v>0.308</c:v>
                </c:pt>
                <c:pt idx="3">
                  <c:v>0.27699999999999997</c:v>
                </c:pt>
                <c:pt idx="4">
                  <c:v>0.27600000000000002</c:v>
                </c:pt>
                <c:pt idx="5">
                  <c:v>0.26400000000000001</c:v>
                </c:pt>
                <c:pt idx="6">
                  <c:v>0.24400000000000002</c:v>
                </c:pt>
                <c:pt idx="7">
                  <c:v>0.24299999999999999</c:v>
                </c:pt>
                <c:pt idx="8">
                  <c:v>0.217</c:v>
                </c:pt>
                <c:pt idx="9">
                  <c:v>0.21499999999999997</c:v>
                </c:pt>
                <c:pt idx="10">
                  <c:v>0.182</c:v>
                </c:pt>
                <c:pt idx="11">
                  <c:v>0.18000000000000002</c:v>
                </c:pt>
                <c:pt idx="12">
                  <c:v>7.4999999999999983E-2</c:v>
                </c:pt>
                <c:pt idx="13">
                  <c:v>0</c:v>
                </c:pt>
                <c:pt idx="14">
                  <c:v>-0.22299999999999998</c:v>
                </c:pt>
                <c:pt idx="16">
                  <c:v>0.17600000000000002</c:v>
                </c:pt>
              </c:numCache>
            </c:numRef>
          </c:val>
          <c:extLst>
            <c:ext xmlns:c16="http://schemas.microsoft.com/office/drawing/2014/chart" uri="{C3380CC4-5D6E-409C-BE32-E72D297353CC}">
              <c16:uniqueId val="{00000000-99F0-47DE-9400-8C0E02165E6D}"/>
            </c:ext>
          </c:extLst>
        </c:ser>
        <c:dLbls>
          <c:dLblPos val="outEnd"/>
          <c:showLegendKey val="0"/>
          <c:showVal val="1"/>
          <c:showCatName val="0"/>
          <c:showSerName val="0"/>
          <c:showPercent val="0"/>
          <c:showBubbleSize val="0"/>
        </c:dLbls>
        <c:gapWidth val="182"/>
        <c:axId val="1911935344"/>
        <c:axId val="1900699552"/>
      </c:barChart>
      <c:catAx>
        <c:axId val="1911935344"/>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crossAx val="1900699552"/>
        <c:crosses val="autoZero"/>
        <c:auto val="1"/>
        <c:lblAlgn val="ctr"/>
        <c:lblOffset val="100"/>
        <c:noMultiLvlLbl val="0"/>
      </c:catAx>
      <c:valAx>
        <c:axId val="1900699552"/>
        <c:scaling>
          <c:orientation val="minMax"/>
          <c:min val="-0.4"/>
        </c:scaling>
        <c:delete val="0"/>
        <c:axPos val="t"/>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19119353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9746748514362109"/>
          <c:y val="5.6062934567389609E-2"/>
          <c:w val="0.76098301337923224"/>
          <c:h val="0.81941508956117326"/>
        </c:manualLayout>
      </c:layout>
      <c:barChart>
        <c:barDir val="bar"/>
        <c:grouping val="clustered"/>
        <c:varyColors val="0"/>
        <c:ser>
          <c:idx val="0"/>
          <c:order val="0"/>
          <c:tx>
            <c:strRef>
              <c:f>'Syss.forventn regioner Nordl'!$E$5</c:f>
              <c:strCache>
                <c:ptCount val="1"/>
                <c:pt idx="0">
                  <c:v>Netto-andel 2026</c:v>
                </c:pt>
              </c:strCache>
            </c:strRef>
          </c:tx>
          <c:invertIfNegative val="0"/>
          <c:dLbls>
            <c:spPr>
              <a:noFill/>
              <a:ln>
                <a:noFill/>
              </a:ln>
              <a:effectLst/>
            </c:spPr>
            <c:txPr>
              <a:bodyPr/>
              <a:lstStyle/>
              <a:p>
                <a:pPr>
                  <a:defRPr b="1"/>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'Syss.forventn regioner Nordl'!$A$6:$A$13</c:f>
              <c:strCache>
                <c:ptCount val="8"/>
                <c:pt idx="0">
                  <c:v>Vesterålen ​</c:v>
                </c:pt>
                <c:pt idx="1">
                  <c:v>Ofoten​</c:v>
                </c:pt>
                <c:pt idx="2">
                  <c:v>Helgeland​</c:v>
                </c:pt>
                <c:pt idx="3">
                  <c:v>Salten​</c:v>
                </c:pt>
                <c:pt idx="4">
                  <c:v>Lofoten​</c:v>
                </c:pt>
                <c:pt idx="5">
                  <c:v> ​</c:v>
                </c:pt>
                <c:pt idx="6">
                  <c:v>Nordland​</c:v>
                </c:pt>
                <c:pt idx="7">
                  <c:v>Landet​</c:v>
                </c:pt>
              </c:strCache>
            </c:strRef>
          </c:cat>
          <c:val>
            <c:numRef>
              <c:f>'Syss.forventn regioner Nordl'!$E$6:$E$13</c:f>
              <c:numCache>
                <c:formatCode>0</c:formatCode>
                <c:ptCount val="8"/>
                <c:pt idx="0">
                  <c:v>21.5</c:v>
                </c:pt>
                <c:pt idx="1">
                  <c:v>20</c:v>
                </c:pt>
                <c:pt idx="2">
                  <c:v>19.899999999999999</c:v>
                </c:pt>
                <c:pt idx="3">
                  <c:v>17.5</c:v>
                </c:pt>
                <c:pt idx="4">
                  <c:v>-1.1000000000000001</c:v>
                </c:pt>
                <c:pt idx="6">
                  <c:v>17.600000000000001</c:v>
                </c:pt>
                <c:pt idx="7">
                  <c:v>11.1</c:v>
                </c:pt>
              </c:numCache>
            </c:numRef>
          </c:val>
          <c:extLst>
            <c:ext xmlns:c16="http://schemas.microsoft.com/office/drawing/2014/chart" uri="{C3380CC4-5D6E-409C-BE32-E72D297353CC}">
              <c16:uniqueId val="{00000002-D963-40DB-9FCD-22F4F6A61F23}"/>
            </c:ext>
          </c:extLst>
        </c:ser>
        <c:dLbls>
          <c:dLblPos val="outEnd"/>
          <c:showLegendKey val="0"/>
          <c:showVal val="1"/>
          <c:showCatName val="0"/>
          <c:showSerName val="0"/>
          <c:showPercent val="0"/>
          <c:showBubbleSize val="0"/>
        </c:dLbls>
        <c:gapWidth val="50"/>
        <c:axId val="82594048"/>
        <c:axId val="82608128"/>
      </c:barChart>
      <c:catAx>
        <c:axId val="82594048"/>
        <c:scaling>
          <c:orientation val="maxMin"/>
        </c:scaling>
        <c:delete val="0"/>
        <c:axPos val="l"/>
        <c:numFmt formatCode="General" sourceLinked="1"/>
        <c:majorTickMark val="none"/>
        <c:minorTickMark val="none"/>
        <c:tickLblPos val="low"/>
        <c:spPr>
          <a:ln w="6350">
            <a:solidFill>
              <a:schemeClr val="tx1">
                <a:lumMod val="85000"/>
                <a:lumOff val="15000"/>
              </a:schemeClr>
            </a:solidFill>
          </a:ln>
        </c:spPr>
        <c:txPr>
          <a:bodyPr rot="0" vert="horz"/>
          <a:lstStyle/>
          <a:p>
            <a:pPr>
              <a:defRPr/>
            </a:pPr>
            <a:endParaRPr lang="nb-NO"/>
          </a:p>
        </c:txPr>
        <c:crossAx val="82608128"/>
        <c:crosses val="autoZero"/>
        <c:auto val="1"/>
        <c:lblAlgn val="ctr"/>
        <c:lblOffset val="100"/>
        <c:noMultiLvlLbl val="0"/>
      </c:catAx>
      <c:valAx>
        <c:axId val="82608128"/>
        <c:scaling>
          <c:orientation val="minMax"/>
          <c:max val="30"/>
        </c:scaling>
        <c:delete val="1"/>
        <c:axPos val="t"/>
        <c:numFmt formatCode="#,##0" sourceLinked="0"/>
        <c:majorTickMark val="out"/>
        <c:minorTickMark val="none"/>
        <c:tickLblPos val="nextTo"/>
        <c:crossAx val="82594048"/>
        <c:crosses val="autoZero"/>
        <c:crossBetween val="between"/>
      </c:valAx>
    </c:plotArea>
    <c:plotVisOnly val="1"/>
    <c:dispBlanksAs val="gap"/>
    <c:showDLblsOverMax val="0"/>
  </c:chart>
  <c:spPr>
    <a:ln>
      <a:solidFill>
        <a:schemeClr val="bg1">
          <a:lumMod val="75000"/>
        </a:schemeClr>
      </a:solidFill>
    </a:ln>
  </c:spPr>
  <c:txPr>
    <a:bodyPr/>
    <a:lstStyle/>
    <a:p>
      <a:pPr>
        <a:defRPr sz="1000">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nb-NO"/>
              <a:t>Holdning til inkluderende rekruttering blant Nordlandsvirksomheter 2026</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nb-N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lumMod val="75000"/>
                </a:schemeClr>
              </a:solidFill>
              <a:ln>
                <a:noFill/>
              </a:ln>
              <a:effectLst/>
              <a:sp3d/>
            </c:spPr>
            <c:extLst>
              <c:ext xmlns:c16="http://schemas.microsoft.com/office/drawing/2014/chart" uri="{C3380CC4-5D6E-409C-BE32-E72D297353CC}">
                <c16:uniqueId val="{00000001-2738-4AB4-BF58-38B758358135}"/>
              </c:ext>
            </c:extLst>
          </c:dPt>
          <c:dPt>
            <c:idx val="1"/>
            <c:bubble3D val="0"/>
            <c:spPr>
              <a:solidFill>
                <a:srgbClr val="C00000"/>
              </a:solidFill>
              <a:ln>
                <a:noFill/>
              </a:ln>
              <a:effectLst/>
              <a:sp3d/>
            </c:spPr>
            <c:extLst>
              <c:ext xmlns:c16="http://schemas.microsoft.com/office/drawing/2014/chart" uri="{C3380CC4-5D6E-409C-BE32-E72D297353CC}">
                <c16:uniqueId val="{00000002-2738-4AB4-BF58-38B758358135}"/>
              </c:ext>
            </c:extLst>
          </c:dPt>
          <c:dPt>
            <c:idx val="2"/>
            <c:bubble3D val="0"/>
            <c:spPr>
              <a:solidFill>
                <a:schemeClr val="accent4"/>
              </a:solidFill>
              <a:ln>
                <a:noFill/>
              </a:ln>
              <a:effectLst/>
              <a:sp3d/>
            </c:spPr>
            <c:extLst>
              <c:ext xmlns:c16="http://schemas.microsoft.com/office/drawing/2014/chart" uri="{C3380CC4-5D6E-409C-BE32-E72D297353CC}">
                <c16:uniqueId val="{00000003-2738-4AB4-BF58-38B758358135}"/>
              </c:ext>
            </c:extLst>
          </c:dPt>
          <c:dLbls>
            <c:dLbl>
              <c:idx val="0"/>
              <c:layout>
                <c:manualLayout>
                  <c:x val="-0.28030719597550319"/>
                  <c:y val="-0.16841450766234867"/>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1861111111111108"/>
                      <c:h val="0.21235530537820463"/>
                    </c:manualLayout>
                  </c15:layout>
                </c:ext>
                <c:ext xmlns:c16="http://schemas.microsoft.com/office/drawing/2014/chart" uri="{C3380CC4-5D6E-409C-BE32-E72D297353CC}">
                  <c16:uniqueId val="{00000001-2738-4AB4-BF58-38B758358135}"/>
                </c:ext>
              </c:extLst>
            </c:dLbl>
            <c:dLbl>
              <c:idx val="1"/>
              <c:layout>
                <c:manualLayout>
                  <c:x val="0.19628171478565176"/>
                  <c:y val="-0.21489942285440125"/>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0284711286089239"/>
                      <c:h val="0.1659946192400498"/>
                    </c:manualLayout>
                  </c15:layout>
                </c:ext>
                <c:ext xmlns:c16="http://schemas.microsoft.com/office/drawing/2014/chart" uri="{C3380CC4-5D6E-409C-BE32-E72D297353CC}">
                  <c16:uniqueId val="{00000002-2738-4AB4-BF58-38B758358135}"/>
                </c:ext>
              </c:extLst>
            </c:dLbl>
            <c:dLbl>
              <c:idx val="2"/>
              <c:dLblPos val="ct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738-4AB4-BF58-38B758358135}"/>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nb-NO"/>
              </a:p>
            </c:txPr>
            <c:dLblPos val="ct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'Holdning til inkl rekruttering'!$B$4:$D$4</c:f>
              <c:strCache>
                <c:ptCount val="3"/>
                <c:pt idx="0">
                  <c:v>Ja</c:v>
                </c:pt>
                <c:pt idx="1">
                  <c:v>Nei</c:v>
                </c:pt>
                <c:pt idx="2">
                  <c:v>Vet ikke</c:v>
                </c:pt>
              </c:strCache>
            </c:strRef>
          </c:cat>
          <c:val>
            <c:numRef>
              <c:f>'Holdning til inkl rekruttering'!$B$5:$D$5</c:f>
              <c:numCache>
                <c:formatCode>###0%</c:formatCode>
                <c:ptCount val="3"/>
                <c:pt idx="0">
                  <c:v>0.58599999999999997</c:v>
                </c:pt>
                <c:pt idx="1">
                  <c:v>0.214</c:v>
                </c:pt>
                <c:pt idx="2">
                  <c:v>0.2</c:v>
                </c:pt>
              </c:numCache>
            </c:numRef>
          </c:val>
          <c:extLst>
            <c:ext xmlns:c16="http://schemas.microsoft.com/office/drawing/2014/chart" uri="{C3380CC4-5D6E-409C-BE32-E72D297353CC}">
              <c16:uniqueId val="{00000000-2738-4AB4-BF58-38B758358135}"/>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2.981539140324211E-2"/>
          <c:w val="0.93888888888888888"/>
          <c:h val="0.8877467155050135"/>
        </c:manualLayout>
      </c:layout>
      <c:barChart>
        <c:barDir val="col"/>
        <c:grouping val="clustered"/>
        <c:varyColors val="0"/>
        <c:ser>
          <c:idx val="2"/>
          <c:order val="0"/>
          <c:tx>
            <c:strRef>
              <c:f>'Holdning til inkl rekruttering'!$A$7</c:f>
              <c:strCache>
                <c:ptCount val="1"/>
                <c:pt idx="0">
                  <c:v>2024</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'Holdning til inkl rekruttering'!$B$4:$D$4</c:f>
              <c:strCache>
                <c:ptCount val="3"/>
                <c:pt idx="0">
                  <c:v>Ja</c:v>
                </c:pt>
                <c:pt idx="1">
                  <c:v>Nei</c:v>
                </c:pt>
                <c:pt idx="2">
                  <c:v>Vet ikke</c:v>
                </c:pt>
              </c:strCache>
            </c:strRef>
          </c:cat>
          <c:val>
            <c:numRef>
              <c:f>'Holdning til inkl rekruttering'!$B$7:$D$7</c:f>
              <c:numCache>
                <c:formatCode>###0%</c:formatCode>
                <c:ptCount val="3"/>
                <c:pt idx="0">
                  <c:v>0.51309523809523805</c:v>
                </c:pt>
                <c:pt idx="1">
                  <c:v>0.20952380952380953</c:v>
                </c:pt>
                <c:pt idx="2">
                  <c:v>0.27738095238095239</c:v>
                </c:pt>
              </c:numCache>
            </c:numRef>
          </c:val>
          <c:extLst>
            <c:ext xmlns:c16="http://schemas.microsoft.com/office/drawing/2014/chart" uri="{C3380CC4-5D6E-409C-BE32-E72D297353CC}">
              <c16:uniqueId val="{00000002-AB15-48CA-BA3C-40C20DC6B10E}"/>
            </c:ext>
          </c:extLst>
        </c:ser>
        <c:ser>
          <c:idx val="1"/>
          <c:order val="1"/>
          <c:tx>
            <c:strRef>
              <c:f>'Holdning til inkl rekruttering'!$A$6</c:f>
              <c:strCache>
                <c:ptCount val="1"/>
                <c:pt idx="0">
                  <c:v>2025</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'Holdning til inkl rekruttering'!$B$4:$D$4</c:f>
              <c:strCache>
                <c:ptCount val="3"/>
                <c:pt idx="0">
                  <c:v>Ja</c:v>
                </c:pt>
                <c:pt idx="1">
                  <c:v>Nei</c:v>
                </c:pt>
                <c:pt idx="2">
                  <c:v>Vet ikke</c:v>
                </c:pt>
              </c:strCache>
            </c:strRef>
          </c:cat>
          <c:val>
            <c:numRef>
              <c:f>'Holdning til inkl rekruttering'!$B$6:$D$6</c:f>
              <c:numCache>
                <c:formatCode>###0%</c:formatCode>
                <c:ptCount val="3"/>
                <c:pt idx="0">
                  <c:v>0.56200000000000006</c:v>
                </c:pt>
                <c:pt idx="1">
                  <c:v>0.23300000000000001</c:v>
                </c:pt>
                <c:pt idx="2">
                  <c:v>0.20499999999999999</c:v>
                </c:pt>
              </c:numCache>
            </c:numRef>
          </c:val>
          <c:extLst>
            <c:ext xmlns:c16="http://schemas.microsoft.com/office/drawing/2014/chart" uri="{C3380CC4-5D6E-409C-BE32-E72D297353CC}">
              <c16:uniqueId val="{00000001-AB15-48CA-BA3C-40C20DC6B10E}"/>
            </c:ext>
          </c:extLst>
        </c:ser>
        <c:ser>
          <c:idx val="0"/>
          <c:order val="2"/>
          <c:tx>
            <c:strRef>
              <c:f>'Holdning til inkl rekruttering'!$A$5</c:f>
              <c:strCache>
                <c:ptCount val="1"/>
                <c:pt idx="0">
                  <c:v>2026</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nb-N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'Holdning til inkl rekruttering'!$B$4:$D$4</c:f>
              <c:strCache>
                <c:ptCount val="3"/>
                <c:pt idx="0">
                  <c:v>Ja</c:v>
                </c:pt>
                <c:pt idx="1">
                  <c:v>Nei</c:v>
                </c:pt>
                <c:pt idx="2">
                  <c:v>Vet ikke</c:v>
                </c:pt>
              </c:strCache>
            </c:strRef>
          </c:cat>
          <c:val>
            <c:numRef>
              <c:f>'Holdning til inkl rekruttering'!$B$5:$D$5</c:f>
              <c:numCache>
                <c:formatCode>###0%</c:formatCode>
                <c:ptCount val="3"/>
                <c:pt idx="0">
                  <c:v>0.58599999999999997</c:v>
                </c:pt>
                <c:pt idx="1">
                  <c:v>0.214</c:v>
                </c:pt>
                <c:pt idx="2">
                  <c:v>0.2</c:v>
                </c:pt>
              </c:numCache>
            </c:numRef>
          </c:val>
          <c:extLst>
            <c:ext xmlns:c16="http://schemas.microsoft.com/office/drawing/2014/chart" uri="{C3380CC4-5D6E-409C-BE32-E72D297353CC}">
              <c16:uniqueId val="{00000000-AB15-48CA-BA3C-40C20DC6B10E}"/>
            </c:ext>
          </c:extLst>
        </c:ser>
        <c:dLbls>
          <c:dLblPos val="inEnd"/>
          <c:showLegendKey val="0"/>
          <c:showVal val="1"/>
          <c:showCatName val="0"/>
          <c:showSerName val="0"/>
          <c:showPercent val="0"/>
          <c:showBubbleSize val="0"/>
        </c:dLbls>
        <c:gapWidth val="219"/>
        <c:overlap val="-27"/>
        <c:axId val="1924878112"/>
        <c:axId val="1924885792"/>
      </c:barChart>
      <c:catAx>
        <c:axId val="192487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crossAx val="1924885792"/>
        <c:crosses val="autoZero"/>
        <c:auto val="1"/>
        <c:lblAlgn val="ctr"/>
        <c:lblOffset val="100"/>
        <c:noMultiLvlLbl val="0"/>
      </c:catAx>
      <c:valAx>
        <c:axId val="1924885792"/>
        <c:scaling>
          <c:orientation val="minMax"/>
        </c:scaling>
        <c:delete val="1"/>
        <c:axPos val="l"/>
        <c:numFmt formatCode="###0%" sourceLinked="1"/>
        <c:majorTickMark val="none"/>
        <c:minorTickMark val="none"/>
        <c:tickLblPos val="nextTo"/>
        <c:crossAx val="1924878112"/>
        <c:crosses val="autoZero"/>
        <c:crossBetween val="between"/>
      </c:valAx>
      <c:spPr>
        <a:noFill/>
        <a:ln>
          <a:noFill/>
        </a:ln>
        <a:effectLst/>
      </c:spPr>
    </c:plotArea>
    <c:legend>
      <c:legendPos val="t"/>
      <c:layout>
        <c:manualLayout>
          <c:xMode val="edge"/>
          <c:yMode val="edge"/>
          <c:x val="0.62689632545931762"/>
          <c:y val="7.1261145074756282E-2"/>
          <c:w val="0.29065179352580928"/>
          <c:h val="5.9820084066297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stacked"/>
        <c:varyColors val="0"/>
        <c:ser>
          <c:idx val="0"/>
          <c:order val="0"/>
          <c:tx>
            <c:strRef>
              <c:f>'Rekr.probl regioner Nordland'!$B$6</c:f>
              <c:strCache>
                <c:ptCount val="1"/>
                <c:pt idx="0">
                  <c:v>Fikk ikke ansatt noen</c:v>
                </c:pt>
              </c:strCache>
            </c:strRef>
          </c:tx>
          <c:invertIfNegative val="0"/>
          <c:dPt>
            <c:idx val="24"/>
            <c:invertIfNegative val="0"/>
            <c:bubble3D val="0"/>
            <c:spPr>
              <a:solidFill>
                <a:schemeClr val="accent3">
                  <a:lumMod val="75000"/>
                </a:schemeClr>
              </a:solidFill>
            </c:spPr>
            <c:extLst>
              <c:ext xmlns:c16="http://schemas.microsoft.com/office/drawing/2014/chart" uri="{C3380CC4-5D6E-409C-BE32-E72D297353CC}">
                <c16:uniqueId val="{00000001-E5B8-4034-BEB7-D57B11129AF7}"/>
              </c:ext>
            </c:extLst>
          </c:dPt>
          <c:dPt>
            <c:idx val="25"/>
            <c:invertIfNegative val="0"/>
            <c:bubble3D val="0"/>
            <c:extLst>
              <c:ext xmlns:c16="http://schemas.microsoft.com/office/drawing/2014/chart" uri="{C3380CC4-5D6E-409C-BE32-E72D297353CC}">
                <c16:uniqueId val="{00000002-E5B8-4034-BEB7-D57B11129AF7}"/>
              </c:ext>
            </c:extLst>
          </c:dPt>
          <c:dLbls>
            <c:spPr>
              <a:noFill/>
              <a:ln>
                <a:noFill/>
              </a:ln>
              <a:effectLst/>
            </c:spPr>
            <c:txPr>
              <a:bodyPr/>
              <a:lstStyle/>
              <a:p>
                <a:pPr>
                  <a:defRPr sz="1100" b="1">
                    <a:solidFill>
                      <a:schemeClr val="bg1"/>
                    </a:solidFill>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'Rekr.probl regioner Nordland'!$A$7:$A$14</c:f>
              <c:strCache>
                <c:ptCount val="8"/>
                <c:pt idx="0">
                  <c:v>Vesterålen</c:v>
                </c:pt>
                <c:pt idx="1">
                  <c:v>Ofoten</c:v>
                </c:pt>
                <c:pt idx="2">
                  <c:v>Helgeland</c:v>
                </c:pt>
                <c:pt idx="3">
                  <c:v>Salten</c:v>
                </c:pt>
                <c:pt idx="4">
                  <c:v>Lofoten</c:v>
                </c:pt>
                <c:pt idx="6">
                  <c:v>Nordland</c:v>
                </c:pt>
                <c:pt idx="7">
                  <c:v>Landet</c:v>
                </c:pt>
              </c:strCache>
            </c:strRef>
          </c:cat>
          <c:val>
            <c:numRef>
              <c:f>'Rekr.probl regioner Nordland'!$B$7:$B$14</c:f>
              <c:numCache>
                <c:formatCode>0%</c:formatCode>
                <c:ptCount val="8"/>
                <c:pt idx="0">
                  <c:v>0.16107382550335569</c:v>
                </c:pt>
                <c:pt idx="1">
                  <c:v>0.19753086419753085</c:v>
                </c:pt>
                <c:pt idx="2">
                  <c:v>0.16835016835016836</c:v>
                </c:pt>
                <c:pt idx="3">
                  <c:v>0.17482517482517484</c:v>
                </c:pt>
                <c:pt idx="4">
                  <c:v>0.16666666666666663</c:v>
                </c:pt>
                <c:pt idx="6">
                  <c:v>0.16800000000000001</c:v>
                </c:pt>
                <c:pt idx="7">
                  <c:v>0.105</c:v>
                </c:pt>
              </c:numCache>
            </c:numRef>
          </c:val>
          <c:extLst>
            <c:ext xmlns:c16="http://schemas.microsoft.com/office/drawing/2014/chart" uri="{C3380CC4-5D6E-409C-BE32-E72D297353CC}">
              <c16:uniqueId val="{00000003-E5B8-4034-BEB7-D57B11129AF7}"/>
            </c:ext>
          </c:extLst>
        </c:ser>
        <c:ser>
          <c:idx val="1"/>
          <c:order val="1"/>
          <c:tx>
            <c:strRef>
              <c:f>'Rekr.probl regioner Nordland'!$C$6</c:f>
              <c:strCache>
                <c:ptCount val="1"/>
                <c:pt idx="0">
                  <c:v>Ansatt noen med lavere eller annen formell kompetanse</c:v>
                </c:pt>
              </c:strCache>
            </c:strRef>
          </c:tx>
          <c:invertIfNegative val="0"/>
          <c:dPt>
            <c:idx val="24"/>
            <c:invertIfNegative val="0"/>
            <c:bubble3D val="0"/>
            <c:extLst>
              <c:ext xmlns:c16="http://schemas.microsoft.com/office/drawing/2014/chart" uri="{C3380CC4-5D6E-409C-BE32-E72D297353CC}">
                <c16:uniqueId val="{00000004-E5B8-4034-BEB7-D57B11129AF7}"/>
              </c:ext>
            </c:extLst>
          </c:dPt>
          <c:dPt>
            <c:idx val="25"/>
            <c:invertIfNegative val="0"/>
            <c:bubble3D val="0"/>
            <c:extLst>
              <c:ext xmlns:c16="http://schemas.microsoft.com/office/drawing/2014/chart" uri="{C3380CC4-5D6E-409C-BE32-E72D297353CC}">
                <c16:uniqueId val="{00000005-E5B8-4034-BEB7-D57B11129AF7}"/>
              </c:ext>
            </c:extLst>
          </c:dPt>
          <c:dLbls>
            <c:spPr>
              <a:noFill/>
              <a:ln>
                <a:noFill/>
              </a:ln>
              <a:effectLst/>
            </c:spPr>
            <c:txPr>
              <a:bodyPr/>
              <a:lstStyle/>
              <a:p>
                <a:pPr>
                  <a:defRPr sz="1100" b="1"/>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'Rekr.probl regioner Nordland'!$A$7:$A$14</c:f>
              <c:strCache>
                <c:ptCount val="8"/>
                <c:pt idx="0">
                  <c:v>Vesterålen</c:v>
                </c:pt>
                <c:pt idx="1">
                  <c:v>Ofoten</c:v>
                </c:pt>
                <c:pt idx="2">
                  <c:v>Helgeland</c:v>
                </c:pt>
                <c:pt idx="3">
                  <c:v>Salten</c:v>
                </c:pt>
                <c:pt idx="4">
                  <c:v>Lofoten</c:v>
                </c:pt>
                <c:pt idx="6">
                  <c:v>Nordland</c:v>
                </c:pt>
                <c:pt idx="7">
                  <c:v>Landet</c:v>
                </c:pt>
              </c:strCache>
            </c:strRef>
          </c:cat>
          <c:val>
            <c:numRef>
              <c:f>'Rekr.probl regioner Nordland'!$C$7:$C$14</c:f>
              <c:numCache>
                <c:formatCode>0%</c:formatCode>
                <c:ptCount val="8"/>
                <c:pt idx="0">
                  <c:v>0.11409395973154363</c:v>
                </c:pt>
                <c:pt idx="1">
                  <c:v>6.1728395061728392E-2</c:v>
                </c:pt>
                <c:pt idx="2">
                  <c:v>8.0808080808080815E-2</c:v>
                </c:pt>
                <c:pt idx="3">
                  <c:v>4.195804195804196E-2</c:v>
                </c:pt>
                <c:pt idx="4">
                  <c:v>2.2222222222222223E-2</c:v>
                </c:pt>
                <c:pt idx="6">
                  <c:v>6.7000000000000004E-2</c:v>
                </c:pt>
                <c:pt idx="7">
                  <c:v>7.5999999999999998E-2</c:v>
                </c:pt>
              </c:numCache>
            </c:numRef>
          </c:val>
          <c:extLst>
            <c:ext xmlns:c16="http://schemas.microsoft.com/office/drawing/2014/chart" uri="{C3380CC4-5D6E-409C-BE32-E72D297353CC}">
              <c16:uniqueId val="{00000006-E5B8-4034-BEB7-D57B11129AF7}"/>
            </c:ext>
          </c:extLst>
        </c:ser>
        <c:dLbls>
          <c:dLblPos val="inEnd"/>
          <c:showLegendKey val="0"/>
          <c:showVal val="1"/>
          <c:showCatName val="0"/>
          <c:showSerName val="0"/>
          <c:showPercent val="0"/>
          <c:showBubbleSize val="0"/>
        </c:dLbls>
        <c:gapWidth val="100"/>
        <c:overlap val="100"/>
        <c:axId val="82704640"/>
        <c:axId val="82751488"/>
      </c:barChart>
      <c:catAx>
        <c:axId val="82704640"/>
        <c:scaling>
          <c:orientation val="maxMin"/>
        </c:scaling>
        <c:delete val="0"/>
        <c:axPos val="l"/>
        <c:numFmt formatCode="General" sourceLinked="1"/>
        <c:majorTickMark val="none"/>
        <c:minorTickMark val="none"/>
        <c:tickLblPos val="nextTo"/>
        <c:txPr>
          <a:bodyPr rot="0" vert="horz"/>
          <a:lstStyle/>
          <a:p>
            <a:pPr>
              <a:defRPr sz="1000">
                <a:solidFill>
                  <a:schemeClr val="tx1"/>
                </a:solidFill>
              </a:defRPr>
            </a:pPr>
            <a:endParaRPr lang="nb-NO"/>
          </a:p>
        </c:txPr>
        <c:crossAx val="82751488"/>
        <c:crosses val="autoZero"/>
        <c:auto val="1"/>
        <c:lblAlgn val="ctr"/>
        <c:lblOffset val="100"/>
        <c:noMultiLvlLbl val="0"/>
      </c:catAx>
      <c:valAx>
        <c:axId val="82751488"/>
        <c:scaling>
          <c:orientation val="minMax"/>
          <c:max val="0.35000000000000003"/>
          <c:min val="0"/>
        </c:scaling>
        <c:delete val="1"/>
        <c:axPos val="t"/>
        <c:numFmt formatCode="0%" sourceLinked="1"/>
        <c:majorTickMark val="out"/>
        <c:minorTickMark val="none"/>
        <c:tickLblPos val="nextTo"/>
        <c:crossAx val="82704640"/>
        <c:crosses val="autoZero"/>
        <c:crossBetween val="between"/>
        <c:majorUnit val="5"/>
      </c:valAx>
    </c:plotArea>
    <c:legend>
      <c:legendPos val="t"/>
      <c:layout>
        <c:manualLayout>
          <c:xMode val="edge"/>
          <c:yMode val="edge"/>
          <c:x val="8.2064223682736276E-2"/>
          <c:y val="2.2128116338398878E-2"/>
          <c:w val="0.79305109574313393"/>
          <c:h val="4.773030822127626E-2"/>
        </c:manualLayout>
      </c:layout>
      <c:overlay val="0"/>
      <c:txPr>
        <a:bodyPr/>
        <a:lstStyle/>
        <a:p>
          <a:pPr>
            <a:defRPr sz="1000">
              <a:solidFill>
                <a:schemeClr val="tx1"/>
              </a:solidFill>
            </a:defRPr>
          </a:pPr>
          <a:endParaRPr lang="nb-NO"/>
        </a:p>
      </c:txPr>
    </c:legend>
    <c:plotVisOnly val="1"/>
    <c:dispBlanksAs val="gap"/>
    <c:showDLblsOverMax val="0"/>
  </c:chart>
  <c:spPr>
    <a:ln>
      <a:solidFill>
        <a:schemeClr val="bg1">
          <a:lumMod val="75000"/>
        </a:schemeClr>
      </a:solidFill>
    </a:ln>
  </c:spPr>
  <c:txPr>
    <a:bodyPr/>
    <a:lstStyle/>
    <a:p>
      <a:pPr>
        <a:defRPr sz="1050">
          <a:latin typeface="Arial" panose="020B0604020202020204" pitchFamily="34" charset="0"/>
          <a:cs typeface="Arial" panose="020B0604020202020204" pitchFamily="34" charset="0"/>
        </a:defRPr>
      </a:pPr>
      <a:endParaRPr lang="nb-N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stacked"/>
        <c:varyColors val="0"/>
        <c:ser>
          <c:idx val="0"/>
          <c:order val="0"/>
          <c:tx>
            <c:strRef>
              <c:f>'Rekr.probl næringer Nordland'!$B$6</c:f>
              <c:strCache>
                <c:ptCount val="1"/>
                <c:pt idx="0">
                  <c:v>Fikk ikke ansatt noen</c:v>
                </c:pt>
              </c:strCache>
            </c:strRef>
          </c:tx>
          <c:invertIfNegative val="0"/>
          <c:dPt>
            <c:idx val="24"/>
            <c:invertIfNegative val="0"/>
            <c:bubble3D val="0"/>
            <c:spPr>
              <a:solidFill>
                <a:schemeClr val="accent3">
                  <a:lumMod val="75000"/>
                </a:schemeClr>
              </a:solidFill>
            </c:spPr>
            <c:extLst>
              <c:ext xmlns:c16="http://schemas.microsoft.com/office/drawing/2014/chart" uri="{C3380CC4-5D6E-409C-BE32-E72D297353CC}">
                <c16:uniqueId val="{00000001-15AA-4FCB-9E48-A60EDBA453DF}"/>
              </c:ext>
            </c:extLst>
          </c:dPt>
          <c:dPt>
            <c:idx val="25"/>
            <c:invertIfNegative val="0"/>
            <c:bubble3D val="0"/>
            <c:extLst>
              <c:ext xmlns:c16="http://schemas.microsoft.com/office/drawing/2014/chart" uri="{C3380CC4-5D6E-409C-BE32-E72D297353CC}">
                <c16:uniqueId val="{00000002-15AA-4FCB-9E48-A60EDBA453DF}"/>
              </c:ext>
            </c:extLst>
          </c:dPt>
          <c:dLbls>
            <c:spPr>
              <a:noFill/>
              <a:ln>
                <a:noFill/>
              </a:ln>
              <a:effectLst/>
            </c:spPr>
            <c:txPr>
              <a:bodyPr/>
              <a:lstStyle/>
              <a:p>
                <a:pPr>
                  <a:defRPr sz="1000" b="1">
                    <a:solidFill>
                      <a:schemeClr val="bg1"/>
                    </a:solidFill>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'Rekr.probl næringer Nordland'!$A$7:$A$22</c:f>
              <c:strCache>
                <c:ptCount val="16"/>
                <c:pt idx="0">
                  <c:v>Helse- og sosialtjenester</c:v>
                </c:pt>
                <c:pt idx="1">
                  <c:v>Undervisning                 </c:v>
                </c:pt>
                <c:pt idx="2">
                  <c:v>Overnattings- og serveringsvirksomhet</c:v>
                </c:pt>
                <c:pt idx="3">
                  <c:v>Bygge- og anleggsvirksomhet</c:v>
                </c:pt>
                <c:pt idx="4">
                  <c:v>Offentlig administrasjon og forsvar</c:v>
                </c:pt>
                <c:pt idx="5">
                  <c:v>Informasjon og kommunikasjon</c:v>
                </c:pt>
                <c:pt idx="6">
                  <c:v>Industrien samlet</c:v>
                </c:pt>
                <c:pt idx="7">
                  <c:v>Kultur, idrett, fritid og annen tjenesteyting</c:v>
                </c:pt>
                <c:pt idx="8">
                  <c:v>Transport og lagring</c:v>
                </c:pt>
                <c:pt idx="9">
                  <c:v>Varehandel</c:v>
                </c:pt>
                <c:pt idx="10">
                  <c:v>Jordbruk, skogbruk og fiske</c:v>
                </c:pt>
                <c:pt idx="11">
                  <c:v>Eiendomsvirksomhet, faglig, vitenskapelig, teknisk og forretningsmessig tjenesteyting</c:v>
                </c:pt>
                <c:pt idx="12">
                  <c:v>Elektrisitet, vann og renovasjon</c:v>
                </c:pt>
                <c:pt idx="13">
                  <c:v>Bergverksdrift og utvinning</c:v>
                </c:pt>
                <c:pt idx="14">
                  <c:v>Finansiell tjenesteyting</c:v>
                </c:pt>
                <c:pt idx="15">
                  <c:v>I alt</c:v>
                </c:pt>
              </c:strCache>
            </c:strRef>
          </c:cat>
          <c:val>
            <c:numRef>
              <c:f>'Rekr.probl næringer Nordland'!$B$7:$B$22</c:f>
              <c:numCache>
                <c:formatCode>0%</c:formatCode>
                <c:ptCount val="16"/>
                <c:pt idx="0">
                  <c:v>0.313</c:v>
                </c:pt>
                <c:pt idx="1">
                  <c:v>0.28599999999999998</c:v>
                </c:pt>
                <c:pt idx="2">
                  <c:v>0.17499999999999999</c:v>
                </c:pt>
                <c:pt idx="3">
                  <c:v>0.16700000000000001</c:v>
                </c:pt>
                <c:pt idx="4">
                  <c:v>0.19600000000000001</c:v>
                </c:pt>
                <c:pt idx="5">
                  <c:v>0.214</c:v>
                </c:pt>
                <c:pt idx="6">
                  <c:v>0.14899999999999999</c:v>
                </c:pt>
                <c:pt idx="7">
                  <c:v>0.16700000000000001</c:v>
                </c:pt>
                <c:pt idx="8">
                  <c:v>0.17</c:v>
                </c:pt>
                <c:pt idx="9">
                  <c:v>6.5000000000000002E-2</c:v>
                </c:pt>
                <c:pt idx="10">
                  <c:v>0.108</c:v>
                </c:pt>
                <c:pt idx="11">
                  <c:v>4.3999999999999997E-2</c:v>
                </c:pt>
                <c:pt idx="12">
                  <c:v>6.7000000000000004E-2</c:v>
                </c:pt>
                <c:pt idx="15">
                  <c:v>0.16800000000000001</c:v>
                </c:pt>
              </c:numCache>
            </c:numRef>
          </c:val>
          <c:extLst>
            <c:ext xmlns:c16="http://schemas.microsoft.com/office/drawing/2014/chart" uri="{C3380CC4-5D6E-409C-BE32-E72D297353CC}">
              <c16:uniqueId val="{00000003-15AA-4FCB-9E48-A60EDBA453DF}"/>
            </c:ext>
          </c:extLst>
        </c:ser>
        <c:ser>
          <c:idx val="1"/>
          <c:order val="1"/>
          <c:tx>
            <c:strRef>
              <c:f>'Rekr.probl næringer Nordland'!$C$6</c:f>
              <c:strCache>
                <c:ptCount val="1"/>
                <c:pt idx="0">
                  <c:v>Ansatt noen med lavere eller annen formell kompetanse</c:v>
                </c:pt>
              </c:strCache>
            </c:strRef>
          </c:tx>
          <c:invertIfNegative val="0"/>
          <c:dPt>
            <c:idx val="24"/>
            <c:invertIfNegative val="0"/>
            <c:bubble3D val="0"/>
            <c:extLst>
              <c:ext xmlns:c16="http://schemas.microsoft.com/office/drawing/2014/chart" uri="{C3380CC4-5D6E-409C-BE32-E72D297353CC}">
                <c16:uniqueId val="{00000004-15AA-4FCB-9E48-A60EDBA453DF}"/>
              </c:ext>
            </c:extLst>
          </c:dPt>
          <c:dPt>
            <c:idx val="25"/>
            <c:invertIfNegative val="0"/>
            <c:bubble3D val="0"/>
            <c:extLst>
              <c:ext xmlns:c16="http://schemas.microsoft.com/office/drawing/2014/chart" uri="{C3380CC4-5D6E-409C-BE32-E72D297353CC}">
                <c16:uniqueId val="{00000005-15AA-4FCB-9E48-A60EDBA453DF}"/>
              </c:ext>
            </c:extLst>
          </c:dPt>
          <c:dLbls>
            <c:spPr>
              <a:noFill/>
              <a:ln>
                <a:noFill/>
              </a:ln>
              <a:effectLst/>
            </c:spPr>
            <c:txPr>
              <a:bodyPr/>
              <a:lstStyle/>
              <a:p>
                <a:pPr>
                  <a:defRPr sz="1000" b="1"/>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'Rekr.probl næringer Nordland'!$A$7:$A$22</c:f>
              <c:strCache>
                <c:ptCount val="16"/>
                <c:pt idx="0">
                  <c:v>Helse- og sosialtjenester</c:v>
                </c:pt>
                <c:pt idx="1">
                  <c:v>Undervisning                 </c:v>
                </c:pt>
                <c:pt idx="2">
                  <c:v>Overnattings- og serveringsvirksomhet</c:v>
                </c:pt>
                <c:pt idx="3">
                  <c:v>Bygge- og anleggsvirksomhet</c:v>
                </c:pt>
                <c:pt idx="4">
                  <c:v>Offentlig administrasjon og forsvar</c:v>
                </c:pt>
                <c:pt idx="5">
                  <c:v>Informasjon og kommunikasjon</c:v>
                </c:pt>
                <c:pt idx="6">
                  <c:v>Industrien samlet</c:v>
                </c:pt>
                <c:pt idx="7">
                  <c:v>Kultur, idrett, fritid og annen tjenesteyting</c:v>
                </c:pt>
                <c:pt idx="8">
                  <c:v>Transport og lagring</c:v>
                </c:pt>
                <c:pt idx="9">
                  <c:v>Varehandel</c:v>
                </c:pt>
                <c:pt idx="10">
                  <c:v>Jordbruk, skogbruk og fiske</c:v>
                </c:pt>
                <c:pt idx="11">
                  <c:v>Eiendomsvirksomhet, faglig, vitenskapelig, teknisk og forretningsmessig tjenesteyting</c:v>
                </c:pt>
                <c:pt idx="12">
                  <c:v>Elektrisitet, vann og renovasjon</c:v>
                </c:pt>
                <c:pt idx="13">
                  <c:v>Bergverksdrift og utvinning</c:v>
                </c:pt>
                <c:pt idx="14">
                  <c:v>Finansiell tjenesteyting</c:v>
                </c:pt>
                <c:pt idx="15">
                  <c:v>I alt</c:v>
                </c:pt>
              </c:strCache>
            </c:strRef>
          </c:cat>
          <c:val>
            <c:numRef>
              <c:f>'Rekr.probl næringer Nordland'!$C$7:$C$22</c:f>
              <c:numCache>
                <c:formatCode>0%</c:formatCode>
                <c:ptCount val="16"/>
                <c:pt idx="0">
                  <c:v>8.2000000000000003E-2</c:v>
                </c:pt>
                <c:pt idx="1">
                  <c:v>9.5000000000000001E-2</c:v>
                </c:pt>
                <c:pt idx="2">
                  <c:v>0.123</c:v>
                </c:pt>
                <c:pt idx="3">
                  <c:v>0.111</c:v>
                </c:pt>
                <c:pt idx="4">
                  <c:v>6.5000000000000002E-2</c:v>
                </c:pt>
                <c:pt idx="6">
                  <c:v>6.4000000000000001E-2</c:v>
                </c:pt>
                <c:pt idx="7">
                  <c:v>4.4999999999999998E-2</c:v>
                </c:pt>
                <c:pt idx="8">
                  <c:v>2.1000000000000001E-2</c:v>
                </c:pt>
                <c:pt idx="9">
                  <c:v>5.1999999999999998E-2</c:v>
                </c:pt>
                <c:pt idx="11">
                  <c:v>3.3000000000000002E-2</c:v>
                </c:pt>
                <c:pt idx="15">
                  <c:v>6.7000000000000004E-2</c:v>
                </c:pt>
              </c:numCache>
            </c:numRef>
          </c:val>
          <c:extLst>
            <c:ext xmlns:c16="http://schemas.microsoft.com/office/drawing/2014/chart" uri="{C3380CC4-5D6E-409C-BE32-E72D297353CC}">
              <c16:uniqueId val="{00000006-15AA-4FCB-9E48-A60EDBA453DF}"/>
            </c:ext>
          </c:extLst>
        </c:ser>
        <c:dLbls>
          <c:dLblPos val="inEnd"/>
          <c:showLegendKey val="0"/>
          <c:showVal val="1"/>
          <c:showCatName val="0"/>
          <c:showSerName val="0"/>
          <c:showPercent val="0"/>
          <c:showBubbleSize val="0"/>
        </c:dLbls>
        <c:gapWidth val="64"/>
        <c:overlap val="100"/>
        <c:axId val="82704640"/>
        <c:axId val="82751488"/>
      </c:barChart>
      <c:catAx>
        <c:axId val="82704640"/>
        <c:scaling>
          <c:orientation val="maxMin"/>
        </c:scaling>
        <c:delete val="0"/>
        <c:axPos val="l"/>
        <c:numFmt formatCode="General" sourceLinked="1"/>
        <c:majorTickMark val="none"/>
        <c:minorTickMark val="none"/>
        <c:tickLblPos val="nextTo"/>
        <c:txPr>
          <a:bodyPr rot="0" vert="horz"/>
          <a:lstStyle/>
          <a:p>
            <a:pPr>
              <a:defRPr sz="1000" b="0"/>
            </a:pPr>
            <a:endParaRPr lang="nb-NO"/>
          </a:p>
        </c:txPr>
        <c:crossAx val="82751488"/>
        <c:crosses val="autoZero"/>
        <c:auto val="1"/>
        <c:lblAlgn val="ctr"/>
        <c:lblOffset val="100"/>
        <c:noMultiLvlLbl val="0"/>
      </c:catAx>
      <c:valAx>
        <c:axId val="82751488"/>
        <c:scaling>
          <c:orientation val="minMax"/>
          <c:max val="0.55000000000000004"/>
          <c:min val="0"/>
        </c:scaling>
        <c:delete val="1"/>
        <c:axPos val="t"/>
        <c:numFmt formatCode="0%" sourceLinked="1"/>
        <c:majorTickMark val="out"/>
        <c:minorTickMark val="none"/>
        <c:tickLblPos val="nextTo"/>
        <c:crossAx val="82704640"/>
        <c:crosses val="autoZero"/>
        <c:crossBetween val="between"/>
        <c:majorUnit val="5"/>
      </c:valAx>
    </c:plotArea>
    <c:legend>
      <c:legendPos val="t"/>
      <c:layout>
        <c:manualLayout>
          <c:xMode val="edge"/>
          <c:yMode val="edge"/>
          <c:x val="0.20694886885720337"/>
          <c:y val="1.5903307888040712E-2"/>
          <c:w val="0.79305109574313393"/>
          <c:h val="2.9056157252374103E-2"/>
        </c:manualLayout>
      </c:layout>
      <c:overlay val="0"/>
      <c:txPr>
        <a:bodyPr/>
        <a:lstStyle/>
        <a:p>
          <a:pPr>
            <a:defRPr sz="1000" b="1"/>
          </a:pPr>
          <a:endParaRPr lang="nb-NO"/>
        </a:p>
      </c:txPr>
    </c:legend>
    <c:plotVisOnly val="1"/>
    <c:dispBlanksAs val="gap"/>
    <c:showDLblsOverMax val="0"/>
  </c:chart>
  <c:spPr>
    <a:ln>
      <a:solidFill>
        <a:schemeClr val="bg1">
          <a:lumMod val="75000"/>
        </a:schemeClr>
      </a:solidFill>
    </a:ln>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'Årsak til rekr.probl fylker'!$B$6</c:f>
              <c:strCache>
                <c:ptCount val="1"/>
                <c:pt idx="0">
                  <c:v>For få/ingen kvalifiserte søkere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'Årsak til rekr.probl fylker'!$A$7:$A$22</c:f>
              <c:strCache>
                <c:ptCount val="16"/>
                <c:pt idx="0">
                  <c:v>Østfold</c:v>
                </c:pt>
                <c:pt idx="1">
                  <c:v>Telemark</c:v>
                </c:pt>
                <c:pt idx="2">
                  <c:v>Agder</c:v>
                </c:pt>
                <c:pt idx="3">
                  <c:v>Trøndelag</c:v>
                </c:pt>
                <c:pt idx="4">
                  <c:v>Oslo</c:v>
                </c:pt>
                <c:pt idx="5">
                  <c:v>Innlandet</c:v>
                </c:pt>
                <c:pt idx="6">
                  <c:v>Vestfold</c:v>
                </c:pt>
                <c:pt idx="7">
                  <c:v>Møre og Romsdal </c:v>
                </c:pt>
                <c:pt idx="8">
                  <c:v>Akershus</c:v>
                </c:pt>
                <c:pt idx="9">
                  <c:v>Buskerud</c:v>
                </c:pt>
                <c:pt idx="10">
                  <c:v>Finnmark</c:v>
                </c:pt>
                <c:pt idx="11">
                  <c:v>Rogaland</c:v>
                </c:pt>
                <c:pt idx="12">
                  <c:v>Nordland </c:v>
                </c:pt>
                <c:pt idx="13">
                  <c:v>Vestland</c:v>
                </c:pt>
                <c:pt idx="14">
                  <c:v>Troms</c:v>
                </c:pt>
                <c:pt idx="15">
                  <c:v>I alt</c:v>
                </c:pt>
              </c:strCache>
            </c:strRef>
          </c:cat>
          <c:val>
            <c:numRef>
              <c:f>'Årsak til rekr.probl fylker'!$B$7:$B$22</c:f>
              <c:numCache>
                <c:formatCode>0%</c:formatCode>
                <c:ptCount val="16"/>
                <c:pt idx="0">
                  <c:v>9.7000000000000003E-2</c:v>
                </c:pt>
                <c:pt idx="1">
                  <c:v>0.104</c:v>
                </c:pt>
                <c:pt idx="2">
                  <c:v>0.11600000000000001</c:v>
                </c:pt>
                <c:pt idx="3">
                  <c:v>0.11899999999999999</c:v>
                </c:pt>
                <c:pt idx="4">
                  <c:v>0.12</c:v>
                </c:pt>
                <c:pt idx="5">
                  <c:v>0.124</c:v>
                </c:pt>
                <c:pt idx="6">
                  <c:v>0.124</c:v>
                </c:pt>
                <c:pt idx="7">
                  <c:v>0.13400000000000001</c:v>
                </c:pt>
                <c:pt idx="8">
                  <c:v>0.13700000000000001</c:v>
                </c:pt>
                <c:pt idx="9">
                  <c:v>0.14599999999999999</c:v>
                </c:pt>
                <c:pt idx="10">
                  <c:v>0.16300000000000001</c:v>
                </c:pt>
                <c:pt idx="11">
                  <c:v>0.16500000000000001</c:v>
                </c:pt>
                <c:pt idx="12">
                  <c:v>0.17899999999999999</c:v>
                </c:pt>
                <c:pt idx="13">
                  <c:v>0.184</c:v>
                </c:pt>
                <c:pt idx="14">
                  <c:v>0.22700000000000001</c:v>
                </c:pt>
                <c:pt idx="15">
                  <c:v>0.13800000000000001</c:v>
                </c:pt>
              </c:numCache>
            </c:numRef>
          </c:val>
          <c:extLst>
            <c:ext xmlns:c16="http://schemas.microsoft.com/office/drawing/2014/chart" uri="{C3380CC4-5D6E-409C-BE32-E72D297353CC}">
              <c16:uniqueId val="{00000000-BB75-44CA-8E18-9F08CFC2637D}"/>
            </c:ext>
          </c:extLst>
        </c:ser>
        <c:ser>
          <c:idx val="1"/>
          <c:order val="1"/>
          <c:tx>
            <c:strRef>
              <c:f>'Årsak til rekr.probl fylker'!$C$6</c:f>
              <c:strCache>
                <c:ptCount val="1"/>
                <c:pt idx="0">
                  <c:v>Annet</c:v>
                </c:pt>
              </c:strCache>
            </c:strRef>
          </c:tx>
          <c:spPr>
            <a:solidFill>
              <a:schemeClr val="accent3">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'Årsak til rekr.probl fylker'!$A$7:$A$22</c:f>
              <c:strCache>
                <c:ptCount val="16"/>
                <c:pt idx="0">
                  <c:v>Østfold</c:v>
                </c:pt>
                <c:pt idx="1">
                  <c:v>Telemark</c:v>
                </c:pt>
                <c:pt idx="2">
                  <c:v>Agder</c:v>
                </c:pt>
                <c:pt idx="3">
                  <c:v>Trøndelag</c:v>
                </c:pt>
                <c:pt idx="4">
                  <c:v>Oslo</c:v>
                </c:pt>
                <c:pt idx="5">
                  <c:v>Innlandet</c:v>
                </c:pt>
                <c:pt idx="6">
                  <c:v>Vestfold</c:v>
                </c:pt>
                <c:pt idx="7">
                  <c:v>Møre og Romsdal </c:v>
                </c:pt>
                <c:pt idx="8">
                  <c:v>Akershus</c:v>
                </c:pt>
                <c:pt idx="9">
                  <c:v>Buskerud</c:v>
                </c:pt>
                <c:pt idx="10">
                  <c:v>Finnmark</c:v>
                </c:pt>
                <c:pt idx="11">
                  <c:v>Rogaland</c:v>
                </c:pt>
                <c:pt idx="12">
                  <c:v>Nordland </c:v>
                </c:pt>
                <c:pt idx="13">
                  <c:v>Vestland</c:v>
                </c:pt>
                <c:pt idx="14">
                  <c:v>Troms</c:v>
                </c:pt>
                <c:pt idx="15">
                  <c:v>I alt</c:v>
                </c:pt>
              </c:strCache>
            </c:strRef>
          </c:cat>
          <c:val>
            <c:numRef>
              <c:f>'Årsak til rekr.probl fylker'!$C$7:$C$22</c:f>
              <c:numCache>
                <c:formatCode>0%</c:formatCode>
                <c:ptCount val="16"/>
                <c:pt idx="0">
                  <c:v>6.2E-2</c:v>
                </c:pt>
                <c:pt idx="1">
                  <c:v>3.1E-2</c:v>
                </c:pt>
                <c:pt idx="2">
                  <c:v>3.4000000000000002E-2</c:v>
                </c:pt>
                <c:pt idx="3">
                  <c:v>2.1000000000000001E-2</c:v>
                </c:pt>
                <c:pt idx="4">
                  <c:v>5.2999999999999999E-2</c:v>
                </c:pt>
                <c:pt idx="5">
                  <c:v>3.1E-2</c:v>
                </c:pt>
                <c:pt idx="6">
                  <c:v>3.2000000000000001E-2</c:v>
                </c:pt>
                <c:pt idx="7">
                  <c:v>4.5999999999999999E-2</c:v>
                </c:pt>
                <c:pt idx="8">
                  <c:v>5.1999999999999998E-2</c:v>
                </c:pt>
                <c:pt idx="9">
                  <c:v>4.1000000000000002E-2</c:v>
                </c:pt>
                <c:pt idx="10">
                  <c:v>4.9000000000000002E-2</c:v>
                </c:pt>
                <c:pt idx="11">
                  <c:v>0.04</c:v>
                </c:pt>
                <c:pt idx="12">
                  <c:v>5.3999999999999999E-2</c:v>
                </c:pt>
                <c:pt idx="13">
                  <c:v>4.2999999999999997E-2</c:v>
                </c:pt>
                <c:pt idx="14">
                  <c:v>4.5999999999999999E-2</c:v>
                </c:pt>
                <c:pt idx="15">
                  <c:v>4.2000000000000003E-2</c:v>
                </c:pt>
              </c:numCache>
            </c:numRef>
          </c:val>
          <c:extLst>
            <c:ext xmlns:c16="http://schemas.microsoft.com/office/drawing/2014/chart" uri="{C3380CC4-5D6E-409C-BE32-E72D297353CC}">
              <c16:uniqueId val="{00000001-BB75-44CA-8E18-9F08CFC2637D}"/>
            </c:ext>
          </c:extLst>
        </c:ser>
        <c:dLbls>
          <c:dLblPos val="ctr"/>
          <c:showLegendKey val="0"/>
          <c:showVal val="1"/>
          <c:showCatName val="0"/>
          <c:showSerName val="0"/>
          <c:showPercent val="0"/>
          <c:showBubbleSize val="0"/>
        </c:dLbls>
        <c:gapWidth val="110"/>
        <c:overlap val="100"/>
        <c:axId val="806072128"/>
        <c:axId val="806077408"/>
      </c:barChart>
      <c:catAx>
        <c:axId val="806072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crossAx val="806077408"/>
        <c:crosses val="autoZero"/>
        <c:auto val="1"/>
        <c:lblAlgn val="ctr"/>
        <c:lblOffset val="100"/>
        <c:noMultiLvlLbl val="0"/>
      </c:catAx>
      <c:valAx>
        <c:axId val="806077408"/>
        <c:scaling>
          <c:orientation val="minMax"/>
        </c:scaling>
        <c:delete val="1"/>
        <c:axPos val="b"/>
        <c:numFmt formatCode="0%" sourceLinked="1"/>
        <c:majorTickMark val="none"/>
        <c:minorTickMark val="none"/>
        <c:tickLblPos val="nextTo"/>
        <c:crossAx val="8060721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'Årsak til rekr.probl regioner'!$B$6</c:f>
              <c:strCache>
                <c:ptCount val="1"/>
                <c:pt idx="0">
                  <c:v>For få/ingen kvalifiserte søkere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'Årsak til rekr.probl regioner'!$A$7:$A$14</c:f>
              <c:strCache>
                <c:ptCount val="8"/>
                <c:pt idx="0">
                  <c:v>Vesterålen</c:v>
                </c:pt>
                <c:pt idx="1">
                  <c:v>Ofoten</c:v>
                </c:pt>
                <c:pt idx="2">
                  <c:v>Salten</c:v>
                </c:pt>
                <c:pt idx="3">
                  <c:v>Helgeland</c:v>
                </c:pt>
                <c:pt idx="4">
                  <c:v>Lofoten</c:v>
                </c:pt>
                <c:pt idx="6">
                  <c:v>Nordland </c:v>
                </c:pt>
                <c:pt idx="7">
                  <c:v>Landet</c:v>
                </c:pt>
              </c:strCache>
            </c:strRef>
          </c:cat>
          <c:val>
            <c:numRef>
              <c:f>'Årsak til rekr.probl regioner'!$B$7:$B$14</c:f>
              <c:numCache>
                <c:formatCode>0%</c:formatCode>
                <c:ptCount val="8"/>
                <c:pt idx="0">
                  <c:v>0.25503355704697989</c:v>
                </c:pt>
                <c:pt idx="1">
                  <c:v>0.23749999999999999</c:v>
                </c:pt>
                <c:pt idx="2">
                  <c:v>0.16842105263157894</c:v>
                </c:pt>
                <c:pt idx="3">
                  <c:v>0.14814814814814814</c:v>
                </c:pt>
                <c:pt idx="4">
                  <c:v>0.14444444444444443</c:v>
                </c:pt>
                <c:pt idx="6">
                  <c:v>0.17899999999999999</c:v>
                </c:pt>
                <c:pt idx="7">
                  <c:v>0.13800000000000001</c:v>
                </c:pt>
              </c:numCache>
            </c:numRef>
          </c:val>
          <c:extLst>
            <c:ext xmlns:c16="http://schemas.microsoft.com/office/drawing/2014/chart" uri="{C3380CC4-5D6E-409C-BE32-E72D297353CC}">
              <c16:uniqueId val="{00000000-E97D-4F3A-90C7-023308972FDF}"/>
            </c:ext>
          </c:extLst>
        </c:ser>
        <c:ser>
          <c:idx val="1"/>
          <c:order val="1"/>
          <c:tx>
            <c:strRef>
              <c:f>'Årsak til rekr.probl regioner'!$C$6</c:f>
              <c:strCache>
                <c:ptCount val="1"/>
                <c:pt idx="0">
                  <c:v>Annet</c:v>
                </c:pt>
              </c:strCache>
            </c:strRef>
          </c:tx>
          <c:spPr>
            <a:solidFill>
              <a:schemeClr val="accent3">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'Årsak til rekr.probl regioner'!$A$7:$A$14</c:f>
              <c:strCache>
                <c:ptCount val="8"/>
                <c:pt idx="0">
                  <c:v>Vesterålen</c:v>
                </c:pt>
                <c:pt idx="1">
                  <c:v>Ofoten</c:v>
                </c:pt>
                <c:pt idx="2">
                  <c:v>Salten</c:v>
                </c:pt>
                <c:pt idx="3">
                  <c:v>Helgeland</c:v>
                </c:pt>
                <c:pt idx="4">
                  <c:v>Lofoten</c:v>
                </c:pt>
                <c:pt idx="6">
                  <c:v>Nordland </c:v>
                </c:pt>
                <c:pt idx="7">
                  <c:v>Landet</c:v>
                </c:pt>
              </c:strCache>
            </c:strRef>
          </c:cat>
          <c:val>
            <c:numRef>
              <c:f>'Årsak til rekr.probl regioner'!$C$7:$C$14</c:f>
              <c:numCache>
                <c:formatCode>0%</c:formatCode>
                <c:ptCount val="8"/>
                <c:pt idx="0">
                  <c:v>2.0134228187919462E-2</c:v>
                </c:pt>
                <c:pt idx="1">
                  <c:v>1.2500000000000001E-2</c:v>
                </c:pt>
                <c:pt idx="2">
                  <c:v>4.5614035087719301E-2</c:v>
                </c:pt>
                <c:pt idx="3">
                  <c:v>0.10101010101010101</c:v>
                </c:pt>
                <c:pt idx="4">
                  <c:v>4.4444444444444446E-2</c:v>
                </c:pt>
                <c:pt idx="6">
                  <c:v>5.3999999999999999E-2</c:v>
                </c:pt>
                <c:pt idx="7">
                  <c:v>4.2000000000000003E-2</c:v>
                </c:pt>
              </c:numCache>
            </c:numRef>
          </c:val>
          <c:extLst>
            <c:ext xmlns:c16="http://schemas.microsoft.com/office/drawing/2014/chart" uri="{C3380CC4-5D6E-409C-BE32-E72D297353CC}">
              <c16:uniqueId val="{00000001-E97D-4F3A-90C7-023308972FDF}"/>
            </c:ext>
          </c:extLst>
        </c:ser>
        <c:dLbls>
          <c:dLblPos val="ctr"/>
          <c:showLegendKey val="0"/>
          <c:showVal val="1"/>
          <c:showCatName val="0"/>
          <c:showSerName val="0"/>
          <c:showPercent val="0"/>
          <c:showBubbleSize val="0"/>
        </c:dLbls>
        <c:gapWidth val="110"/>
        <c:overlap val="100"/>
        <c:axId val="806072128"/>
        <c:axId val="806077408"/>
      </c:barChart>
      <c:catAx>
        <c:axId val="806072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crossAx val="806077408"/>
        <c:crosses val="autoZero"/>
        <c:auto val="1"/>
        <c:lblAlgn val="ctr"/>
        <c:lblOffset val="100"/>
        <c:noMultiLvlLbl val="0"/>
      </c:catAx>
      <c:valAx>
        <c:axId val="806077408"/>
        <c:scaling>
          <c:orientation val="minMax"/>
        </c:scaling>
        <c:delete val="1"/>
        <c:axPos val="t"/>
        <c:numFmt formatCode="0%" sourceLinked="1"/>
        <c:majorTickMark val="none"/>
        <c:minorTickMark val="none"/>
        <c:tickLblPos val="nextTo"/>
        <c:crossAx val="8060721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'Årsak til rekr.probl næringer'!$B$6</c:f>
              <c:strCache>
                <c:ptCount val="1"/>
                <c:pt idx="0">
                  <c:v>For få/ingen kvalifiserte søkere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'Årsak til rekr.probl næringer'!$A$7:$A$19</c:f>
              <c:strCache>
                <c:ptCount val="13"/>
                <c:pt idx="0">
                  <c:v>Jordbruk, skogbruk og fiske</c:v>
                </c:pt>
                <c:pt idx="1">
                  <c:v>Eiendomsvirksomhet, faglig, vitenskapelig, teknisk og forretningsmessig tjenesteyting</c:v>
                </c:pt>
                <c:pt idx="2">
                  <c:v>Varehandel</c:v>
                </c:pt>
                <c:pt idx="3">
                  <c:v>Informasjon og kommunikasjon</c:v>
                </c:pt>
                <c:pt idx="4">
                  <c:v>Transport og lagring</c:v>
                </c:pt>
                <c:pt idx="5">
                  <c:v>Industrien samlet</c:v>
                </c:pt>
                <c:pt idx="6">
                  <c:v>Kultur, idrett, fritid og annen tjenesteyting</c:v>
                </c:pt>
                <c:pt idx="7">
                  <c:v>Offentlig administrasjon og forsvar</c:v>
                </c:pt>
                <c:pt idx="8">
                  <c:v>Bygge- og anleggsvirksomhet</c:v>
                </c:pt>
                <c:pt idx="9">
                  <c:v>Overnattings- og serveringsvirksomhet</c:v>
                </c:pt>
                <c:pt idx="10">
                  <c:v>Helse- og sosialtjenester</c:v>
                </c:pt>
                <c:pt idx="11">
                  <c:v>Undervisning</c:v>
                </c:pt>
                <c:pt idx="12">
                  <c:v>I alt</c:v>
                </c:pt>
              </c:strCache>
            </c:strRef>
          </c:cat>
          <c:val>
            <c:numRef>
              <c:f>'Årsak til rekr.probl næringer'!$B$7:$B$19</c:f>
              <c:numCache>
                <c:formatCode>0%</c:formatCode>
                <c:ptCount val="13"/>
                <c:pt idx="0">
                  <c:v>2.7E-2</c:v>
                </c:pt>
                <c:pt idx="1">
                  <c:v>4.3999999999999997E-2</c:v>
                </c:pt>
                <c:pt idx="2">
                  <c:v>6.5000000000000002E-2</c:v>
                </c:pt>
                <c:pt idx="3">
                  <c:v>0.14299999999999999</c:v>
                </c:pt>
                <c:pt idx="4">
                  <c:v>0.14899999999999999</c:v>
                </c:pt>
                <c:pt idx="5">
                  <c:v>0.152</c:v>
                </c:pt>
                <c:pt idx="6">
                  <c:v>0.152</c:v>
                </c:pt>
                <c:pt idx="7">
                  <c:v>0.17799999999999999</c:v>
                </c:pt>
                <c:pt idx="8">
                  <c:v>0.21099999999999999</c:v>
                </c:pt>
                <c:pt idx="9">
                  <c:v>0.21099999999999999</c:v>
                </c:pt>
                <c:pt idx="10">
                  <c:v>0.32700000000000001</c:v>
                </c:pt>
                <c:pt idx="11">
                  <c:v>0.36899999999999999</c:v>
                </c:pt>
                <c:pt idx="12">
                  <c:v>0.17899999999999999</c:v>
                </c:pt>
              </c:numCache>
            </c:numRef>
          </c:val>
          <c:extLst>
            <c:ext xmlns:c16="http://schemas.microsoft.com/office/drawing/2014/chart" uri="{C3380CC4-5D6E-409C-BE32-E72D297353CC}">
              <c16:uniqueId val="{00000000-7CEF-4FA2-9A6E-411FFC281C0A}"/>
            </c:ext>
          </c:extLst>
        </c:ser>
        <c:ser>
          <c:idx val="1"/>
          <c:order val="1"/>
          <c:tx>
            <c:strRef>
              <c:f>'Årsak til rekr.probl næringer'!$C$6</c:f>
              <c:strCache>
                <c:ptCount val="1"/>
                <c:pt idx="0">
                  <c:v>Annet</c:v>
                </c:pt>
              </c:strCache>
            </c:strRef>
          </c:tx>
          <c:spPr>
            <a:solidFill>
              <a:schemeClr val="accent3">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'Årsak til rekr.probl næringer'!$A$7:$A$19</c:f>
              <c:strCache>
                <c:ptCount val="13"/>
                <c:pt idx="0">
                  <c:v>Jordbruk, skogbruk og fiske</c:v>
                </c:pt>
                <c:pt idx="1">
                  <c:v>Eiendomsvirksomhet, faglig, vitenskapelig, teknisk og forretningsmessig tjenesteyting</c:v>
                </c:pt>
                <c:pt idx="2">
                  <c:v>Varehandel</c:v>
                </c:pt>
                <c:pt idx="3">
                  <c:v>Informasjon og kommunikasjon</c:v>
                </c:pt>
                <c:pt idx="4">
                  <c:v>Transport og lagring</c:v>
                </c:pt>
                <c:pt idx="5">
                  <c:v>Industrien samlet</c:v>
                </c:pt>
                <c:pt idx="6">
                  <c:v>Kultur, idrett, fritid og annen tjenesteyting</c:v>
                </c:pt>
                <c:pt idx="7">
                  <c:v>Offentlig administrasjon og forsvar</c:v>
                </c:pt>
                <c:pt idx="8">
                  <c:v>Bygge- og anleggsvirksomhet</c:v>
                </c:pt>
                <c:pt idx="9">
                  <c:v>Overnattings- og serveringsvirksomhet</c:v>
                </c:pt>
                <c:pt idx="10">
                  <c:v>Helse- og sosialtjenester</c:v>
                </c:pt>
                <c:pt idx="11">
                  <c:v>Undervisning</c:v>
                </c:pt>
                <c:pt idx="12">
                  <c:v>I alt</c:v>
                </c:pt>
              </c:strCache>
            </c:strRef>
          </c:cat>
          <c:val>
            <c:numRef>
              <c:f>'Årsak til rekr.probl næringer'!$C$7:$C$19</c:f>
              <c:numCache>
                <c:formatCode>0%</c:formatCode>
                <c:ptCount val="13"/>
                <c:pt idx="0">
                  <c:v>8.1000000000000003E-2</c:v>
                </c:pt>
                <c:pt idx="1">
                  <c:v>3.3000000000000002E-2</c:v>
                </c:pt>
                <c:pt idx="2">
                  <c:v>5.1999999999999998E-2</c:v>
                </c:pt>
                <c:pt idx="3">
                  <c:v>7.0999999999999994E-2</c:v>
                </c:pt>
                <c:pt idx="4">
                  <c:v>4.2999999999999997E-2</c:v>
                </c:pt>
                <c:pt idx="5">
                  <c:v>4.2999999999999997E-2</c:v>
                </c:pt>
                <c:pt idx="6">
                  <c:v>6.0999999999999999E-2</c:v>
                </c:pt>
                <c:pt idx="7">
                  <c:v>6.7000000000000004E-2</c:v>
                </c:pt>
                <c:pt idx="8">
                  <c:v>6.7000000000000004E-2</c:v>
                </c:pt>
                <c:pt idx="9">
                  <c:v>8.7999999999999995E-2</c:v>
                </c:pt>
                <c:pt idx="10">
                  <c:v>6.8000000000000005E-2</c:v>
                </c:pt>
                <c:pt idx="11">
                  <c:v>1.2E-2</c:v>
                </c:pt>
                <c:pt idx="12">
                  <c:v>5.3999999999999999E-2</c:v>
                </c:pt>
              </c:numCache>
            </c:numRef>
          </c:val>
          <c:extLst>
            <c:ext xmlns:c16="http://schemas.microsoft.com/office/drawing/2014/chart" uri="{C3380CC4-5D6E-409C-BE32-E72D297353CC}">
              <c16:uniqueId val="{00000001-7CEF-4FA2-9A6E-411FFC281C0A}"/>
            </c:ext>
          </c:extLst>
        </c:ser>
        <c:dLbls>
          <c:dLblPos val="ctr"/>
          <c:showLegendKey val="0"/>
          <c:showVal val="1"/>
          <c:showCatName val="0"/>
          <c:showSerName val="0"/>
          <c:showPercent val="0"/>
          <c:showBubbleSize val="0"/>
        </c:dLbls>
        <c:gapWidth val="110"/>
        <c:overlap val="100"/>
        <c:axId val="806072128"/>
        <c:axId val="806077408"/>
      </c:barChart>
      <c:catAx>
        <c:axId val="806072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crossAx val="806077408"/>
        <c:crosses val="autoZero"/>
        <c:auto val="1"/>
        <c:lblAlgn val="ctr"/>
        <c:lblOffset val="100"/>
        <c:noMultiLvlLbl val="0"/>
      </c:catAx>
      <c:valAx>
        <c:axId val="806077408"/>
        <c:scaling>
          <c:orientation val="minMax"/>
        </c:scaling>
        <c:delete val="1"/>
        <c:axPos val="b"/>
        <c:numFmt formatCode="0%" sourceLinked="1"/>
        <c:majorTickMark val="none"/>
        <c:minorTickMark val="none"/>
        <c:tickLblPos val="nextTo"/>
        <c:crossAx val="8060721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2"/>
            </a:solidFill>
            <a:ln>
              <a:noFill/>
            </a:ln>
            <a:effectLst/>
          </c:spPr>
          <c:invertIfNegative val="0"/>
          <c:errBars>
            <c:errBarType val="both"/>
            <c:errValType val="cust"/>
            <c:noEndCap val="0"/>
            <c:plus>
              <c:numRef>
                <c:f>'Estimert mangel fylkene'!$C$31:$C$45</c:f>
                <c:numCache>
                  <c:formatCode>General</c:formatCode>
                  <c:ptCount val="15"/>
                  <c:pt idx="0">
                    <c:v>190</c:v>
                  </c:pt>
                  <c:pt idx="1">
                    <c:v>786</c:v>
                  </c:pt>
                  <c:pt idx="2">
                    <c:v>963</c:v>
                  </c:pt>
                  <c:pt idx="3">
                    <c:v>441</c:v>
                  </c:pt>
                  <c:pt idx="4">
                    <c:v>573</c:v>
                  </c:pt>
                  <c:pt idx="5">
                    <c:v>290</c:v>
                  </c:pt>
                  <c:pt idx="6">
                    <c:v>203</c:v>
                  </c:pt>
                  <c:pt idx="7">
                    <c:v>472</c:v>
                  </c:pt>
                  <c:pt idx="8">
                    <c:v>856</c:v>
                  </c:pt>
                  <c:pt idx="9">
                    <c:v>1752</c:v>
                  </c:pt>
                  <c:pt idx="10">
                    <c:v>564</c:v>
                  </c:pt>
                  <c:pt idx="11">
                    <c:v>427</c:v>
                  </c:pt>
                  <c:pt idx="12">
                    <c:v>455</c:v>
                  </c:pt>
                  <c:pt idx="13">
                    <c:v>413</c:v>
                  </c:pt>
                  <c:pt idx="14">
                    <c:v>200</c:v>
                  </c:pt>
                </c:numCache>
              </c:numRef>
            </c:plus>
            <c:minus>
              <c:numRef>
                <c:f>'Estimert mangel fylkene'!$D$31:$D$45</c:f>
                <c:numCache>
                  <c:formatCode>General</c:formatCode>
                  <c:ptCount val="15"/>
                  <c:pt idx="0">
                    <c:v>191</c:v>
                  </c:pt>
                  <c:pt idx="1">
                    <c:v>531</c:v>
                  </c:pt>
                  <c:pt idx="2">
                    <c:v>705</c:v>
                  </c:pt>
                  <c:pt idx="3">
                    <c:v>620</c:v>
                  </c:pt>
                  <c:pt idx="4">
                    <c:v>414</c:v>
                  </c:pt>
                  <c:pt idx="5">
                    <c:v>180</c:v>
                  </c:pt>
                  <c:pt idx="6">
                    <c:v>163</c:v>
                  </c:pt>
                  <c:pt idx="7">
                    <c:v>378</c:v>
                  </c:pt>
                  <c:pt idx="8">
                    <c:v>809</c:v>
                  </c:pt>
                  <c:pt idx="9">
                    <c:v>1230</c:v>
                  </c:pt>
                  <c:pt idx="10">
                    <c:v>403</c:v>
                  </c:pt>
                  <c:pt idx="11">
                    <c:v>368</c:v>
                  </c:pt>
                  <c:pt idx="12">
                    <c:v>537</c:v>
                  </c:pt>
                  <c:pt idx="13">
                    <c:v>360</c:v>
                  </c:pt>
                  <c:pt idx="14">
                    <c:v>163</c:v>
                  </c:pt>
                </c:numCache>
              </c:numRef>
            </c:minus>
            <c:spPr>
              <a:noFill/>
              <a:ln w="19050" cap="flat" cmpd="sng" algn="ctr">
                <a:solidFill>
                  <a:schemeClr val="accent5"/>
                </a:solidFill>
                <a:round/>
              </a:ln>
              <a:effectLst/>
            </c:spPr>
          </c:errBars>
          <c:cat>
            <c:strRef>
              <c:f>'[1]mangel total fylke yrke'!$A$24:$A$38</c:f>
              <c:strCache>
                <c:ptCount val="15"/>
                <c:pt idx="0">
                  <c:v>Østfold</c:v>
                </c:pt>
                <c:pt idx="1">
                  <c:v>Akershus</c:v>
                </c:pt>
                <c:pt idx="2">
                  <c:v>Oslo</c:v>
                </c:pt>
                <c:pt idx="3">
                  <c:v>Innlandet</c:v>
                </c:pt>
                <c:pt idx="4">
                  <c:v>Buskerud</c:v>
                </c:pt>
                <c:pt idx="5">
                  <c:v>Vestfold</c:v>
                </c:pt>
                <c:pt idx="6">
                  <c:v>Telemark</c:v>
                </c:pt>
                <c:pt idx="7">
                  <c:v>Agder</c:v>
                </c:pt>
                <c:pt idx="8">
                  <c:v>Rogaland</c:v>
                </c:pt>
                <c:pt idx="9">
                  <c:v>Vestland</c:v>
                </c:pt>
                <c:pt idx="10">
                  <c:v>Møre og Romsdal </c:v>
                </c:pt>
                <c:pt idx="11">
                  <c:v>Trøndelag</c:v>
                </c:pt>
                <c:pt idx="12">
                  <c:v>Nordland </c:v>
                </c:pt>
                <c:pt idx="13">
                  <c:v>Troms</c:v>
                </c:pt>
                <c:pt idx="14">
                  <c:v>Finnmark</c:v>
                </c:pt>
              </c:strCache>
            </c:strRef>
          </c:cat>
          <c:val>
            <c:numRef>
              <c:f>'[1]mangel total fylke yrke'!$B$24:$B$38</c:f>
              <c:numCache>
                <c:formatCode>General</c:formatCode>
                <c:ptCount val="15"/>
                <c:pt idx="0">
                  <c:v>1048</c:v>
                </c:pt>
                <c:pt idx="1">
                  <c:v>2724</c:v>
                </c:pt>
                <c:pt idx="2">
                  <c:v>2629</c:v>
                </c:pt>
                <c:pt idx="3">
                  <c:v>2558</c:v>
                </c:pt>
                <c:pt idx="4">
                  <c:v>1707</c:v>
                </c:pt>
                <c:pt idx="5">
                  <c:v>1097</c:v>
                </c:pt>
                <c:pt idx="6">
                  <c:v>811</c:v>
                </c:pt>
                <c:pt idx="7">
                  <c:v>1653</c:v>
                </c:pt>
                <c:pt idx="8">
                  <c:v>3745</c:v>
                </c:pt>
                <c:pt idx="9">
                  <c:v>6289</c:v>
                </c:pt>
                <c:pt idx="10">
                  <c:v>1781</c:v>
                </c:pt>
                <c:pt idx="11">
                  <c:v>1838</c:v>
                </c:pt>
                <c:pt idx="12">
                  <c:v>2973</c:v>
                </c:pt>
                <c:pt idx="13">
                  <c:v>2033</c:v>
                </c:pt>
                <c:pt idx="14">
                  <c:v>842</c:v>
                </c:pt>
              </c:numCache>
            </c:numRef>
          </c:val>
          <c:extLst>
            <c:ext xmlns:c16="http://schemas.microsoft.com/office/drawing/2014/chart" uri="{C3380CC4-5D6E-409C-BE32-E72D297353CC}">
              <c16:uniqueId val="{00000000-6A19-4811-AA4C-1C5ABB12CD76}"/>
            </c:ext>
          </c:extLst>
        </c:ser>
        <c:dLbls>
          <c:showLegendKey val="0"/>
          <c:showVal val="0"/>
          <c:showCatName val="0"/>
          <c:showSerName val="0"/>
          <c:showPercent val="0"/>
          <c:showBubbleSize val="0"/>
        </c:dLbls>
        <c:gapWidth val="182"/>
        <c:axId val="1144106736"/>
        <c:axId val="1144103376"/>
      </c:barChart>
      <c:catAx>
        <c:axId val="11441067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nb-NO"/>
          </a:p>
        </c:txPr>
        <c:crossAx val="1144103376"/>
        <c:crosses val="autoZero"/>
        <c:auto val="1"/>
        <c:lblAlgn val="ctr"/>
        <c:lblOffset val="100"/>
        <c:noMultiLvlLbl val="0"/>
      </c:catAx>
      <c:valAx>
        <c:axId val="114410337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nb-NO"/>
          </a:p>
        </c:txPr>
        <c:crossAx val="11441067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BarType val="both"/>
            <c:errValType val="cust"/>
            <c:noEndCap val="0"/>
            <c:plus>
              <c:numRef>
                <c:f>'Estimert mangel næring Nordland'!$D$35:$D$58</c:f>
                <c:numCache>
                  <c:formatCode>General</c:formatCode>
                  <c:ptCount val="24"/>
                  <c:pt idx="0">
                    <c:v>275</c:v>
                  </c:pt>
                  <c:pt idx="1">
                    <c:v>134</c:v>
                  </c:pt>
                  <c:pt idx="2">
                    <c:v>101</c:v>
                  </c:pt>
                  <c:pt idx="3">
                    <c:v>109</c:v>
                  </c:pt>
                  <c:pt idx="4">
                    <c:v>105</c:v>
                  </c:pt>
                  <c:pt idx="5">
                    <c:v>98</c:v>
                  </c:pt>
                  <c:pt idx="6">
                    <c:v>65</c:v>
                  </c:pt>
                  <c:pt idx="7">
                    <c:v>49</c:v>
                  </c:pt>
                  <c:pt idx="8">
                    <c:v>68</c:v>
                  </c:pt>
                  <c:pt idx="9">
                    <c:v>39</c:v>
                  </c:pt>
                  <c:pt idx="10">
                    <c:v>24</c:v>
                  </c:pt>
                  <c:pt idx="11">
                    <c:v>13</c:v>
                  </c:pt>
                  <c:pt idx="12">
                    <c:v>19</c:v>
                  </c:pt>
                  <c:pt idx="13">
                    <c:v>7</c:v>
                  </c:pt>
                  <c:pt idx="14">
                    <c:v>13</c:v>
                  </c:pt>
                  <c:pt idx="15">
                    <c:v>3</c:v>
                  </c:pt>
                  <c:pt idx="16">
                    <c:v>13</c:v>
                  </c:pt>
                  <c:pt idx="17">
                    <c:v>2</c:v>
                  </c:pt>
                  <c:pt idx="18">
                    <c:v>2</c:v>
                  </c:pt>
                  <c:pt idx="19">
                    <c:v>2</c:v>
                  </c:pt>
                  <c:pt idx="20">
                    <c:v>0</c:v>
                  </c:pt>
                  <c:pt idx="21">
                    <c:v>0</c:v>
                  </c:pt>
                  <c:pt idx="22">
                    <c:v>0</c:v>
                  </c:pt>
                  <c:pt idx="23">
                    <c:v>0</c:v>
                  </c:pt>
                </c:numCache>
              </c:numRef>
            </c:plus>
            <c:minus>
              <c:numRef>
                <c:f>'Estimert mangel næring Nordland'!$C$35:$C$58</c:f>
                <c:numCache>
                  <c:formatCode>General</c:formatCode>
                  <c:ptCount val="24"/>
                  <c:pt idx="0">
                    <c:v>276</c:v>
                  </c:pt>
                  <c:pt idx="1">
                    <c:v>104</c:v>
                  </c:pt>
                  <c:pt idx="2">
                    <c:v>90</c:v>
                  </c:pt>
                  <c:pt idx="3">
                    <c:v>109</c:v>
                  </c:pt>
                  <c:pt idx="4">
                    <c:v>108</c:v>
                  </c:pt>
                  <c:pt idx="5">
                    <c:v>54</c:v>
                  </c:pt>
                  <c:pt idx="6">
                    <c:v>66</c:v>
                  </c:pt>
                  <c:pt idx="7">
                    <c:v>47</c:v>
                  </c:pt>
                  <c:pt idx="8">
                    <c:v>55</c:v>
                  </c:pt>
                  <c:pt idx="9">
                    <c:v>32</c:v>
                  </c:pt>
                  <c:pt idx="10">
                    <c:v>23</c:v>
                  </c:pt>
                  <c:pt idx="11">
                    <c:v>13</c:v>
                  </c:pt>
                  <c:pt idx="12">
                    <c:v>11</c:v>
                  </c:pt>
                  <c:pt idx="13">
                    <c:v>5</c:v>
                  </c:pt>
                  <c:pt idx="14">
                    <c:v>8</c:v>
                  </c:pt>
                  <c:pt idx="15">
                    <c:v>3</c:v>
                  </c:pt>
                  <c:pt idx="16">
                    <c:v>8</c:v>
                  </c:pt>
                  <c:pt idx="17">
                    <c:v>0</c:v>
                  </c:pt>
                  <c:pt idx="18">
                    <c:v>1</c:v>
                  </c:pt>
                  <c:pt idx="19">
                    <c:v>1</c:v>
                  </c:pt>
                  <c:pt idx="20">
                    <c:v>1</c:v>
                  </c:pt>
                  <c:pt idx="21">
                    <c:v>1</c:v>
                  </c:pt>
                  <c:pt idx="22">
                    <c:v>0</c:v>
                  </c:pt>
                  <c:pt idx="23">
                    <c:v>0</c:v>
                  </c:pt>
                </c:numCache>
              </c:numRef>
            </c:minus>
            <c:spPr>
              <a:noFill/>
              <a:ln w="15875" cap="flat" cmpd="sng" algn="ctr">
                <a:solidFill>
                  <a:schemeClr val="accent1">
                    <a:lumMod val="40000"/>
                    <a:lumOff val="60000"/>
                  </a:schemeClr>
                </a:solidFill>
                <a:round/>
              </a:ln>
              <a:effectLst/>
            </c:spPr>
          </c:errBars>
          <c:cat>
            <c:strRef>
              <c:f>'Estimert mangel næring Nordland'!$A$35:$A$58</c:f>
              <c:strCache>
                <c:ptCount val="24"/>
                <c:pt idx="0">
                  <c:v>Helse- og sosialtjenester</c:v>
                </c:pt>
                <c:pt idx="1">
                  <c:v>Bygge- og anleggsvirksomhet</c:v>
                </c:pt>
                <c:pt idx="2">
                  <c:v>Undervisning  </c:v>
                </c:pt>
                <c:pt idx="3">
                  <c:v>Varehandel</c:v>
                </c:pt>
                <c:pt idx="4">
                  <c:v>Overnattings- og serveringsvirksomhet</c:v>
                </c:pt>
                <c:pt idx="5">
                  <c:v>Kultur, idrett, fritid og annen tjenesteyting</c:v>
                </c:pt>
                <c:pt idx="6">
                  <c:v>Eiendomsvirksomhet, faglig, vitenskapelig, teknisk og forretningsmessig tjenesteyting</c:v>
                </c:pt>
                <c:pt idx="7">
                  <c:v>Industrien samlet</c:v>
                </c:pt>
                <c:pt idx="8">
                  <c:v>Transport og lagring</c:v>
                </c:pt>
                <c:pt idx="9">
                  <c:v>Offentlig administrasjon og forsvar</c:v>
                </c:pt>
                <c:pt idx="10">
                  <c:v>Nærings- og nytelsemidler</c:v>
                </c:pt>
                <c:pt idx="11">
                  <c:v>Prod. av maskiner og utstyr</c:v>
                </c:pt>
                <c:pt idx="12">
                  <c:v>Informasjon og kommunikasjon</c:v>
                </c:pt>
                <c:pt idx="13">
                  <c:v>Prod. av metallvarer</c:v>
                </c:pt>
                <c:pt idx="14">
                  <c:v>Elektrisitet, vann og renovasjon</c:v>
                </c:pt>
                <c:pt idx="15">
                  <c:v>Prod. av annen industri</c:v>
                </c:pt>
                <c:pt idx="16">
                  <c:v>Jordbruk, skogbruk og fiske</c:v>
                </c:pt>
                <c:pt idx="17">
                  <c:v>Bergverksdrift og utvinning</c:v>
                </c:pt>
                <c:pt idx="18">
                  <c:v>Trevarer</c:v>
                </c:pt>
                <c:pt idx="19">
                  <c:v>Finansiell tjenesteyting</c:v>
                </c:pt>
                <c:pt idx="20">
                  <c:v>Tekstil- og lærvarer</c:v>
                </c:pt>
                <c:pt idx="21">
                  <c:v>Petroleum og kjemiske prod.</c:v>
                </c:pt>
                <c:pt idx="22">
                  <c:v>Treforedling og grafisk prod.</c:v>
                </c:pt>
                <c:pt idx="23">
                  <c:v>Prod. av elektriske og optiske produkter</c:v>
                </c:pt>
              </c:strCache>
            </c:strRef>
          </c:cat>
          <c:val>
            <c:numRef>
              <c:f>'Estimert mangel næring Nordland'!$B$35:$B$58</c:f>
              <c:numCache>
                <c:formatCode>General</c:formatCode>
                <c:ptCount val="24"/>
                <c:pt idx="0">
                  <c:v>1047</c:v>
                </c:pt>
                <c:pt idx="1">
                  <c:v>304</c:v>
                </c:pt>
                <c:pt idx="2">
                  <c:v>304</c:v>
                </c:pt>
                <c:pt idx="3">
                  <c:v>291</c:v>
                </c:pt>
                <c:pt idx="4">
                  <c:v>277</c:v>
                </c:pt>
                <c:pt idx="5">
                  <c:v>176</c:v>
                </c:pt>
                <c:pt idx="6">
                  <c:v>155</c:v>
                </c:pt>
                <c:pt idx="7">
                  <c:v>146</c:v>
                </c:pt>
                <c:pt idx="8">
                  <c:v>113</c:v>
                </c:pt>
                <c:pt idx="9">
                  <c:v>103</c:v>
                </c:pt>
                <c:pt idx="10">
                  <c:v>50</c:v>
                </c:pt>
                <c:pt idx="11">
                  <c:v>49</c:v>
                </c:pt>
                <c:pt idx="12">
                  <c:v>29</c:v>
                </c:pt>
                <c:pt idx="13">
                  <c:v>25</c:v>
                </c:pt>
                <c:pt idx="14">
                  <c:v>21</c:v>
                </c:pt>
                <c:pt idx="15">
                  <c:v>14</c:v>
                </c:pt>
                <c:pt idx="16">
                  <c:v>13</c:v>
                </c:pt>
                <c:pt idx="17">
                  <c:v>6</c:v>
                </c:pt>
                <c:pt idx="18">
                  <c:v>6</c:v>
                </c:pt>
                <c:pt idx="19">
                  <c:v>2</c:v>
                </c:pt>
                <c:pt idx="20">
                  <c:v>1</c:v>
                </c:pt>
                <c:pt idx="21">
                  <c:v>1</c:v>
                </c:pt>
                <c:pt idx="22">
                  <c:v>0</c:v>
                </c:pt>
                <c:pt idx="23">
                  <c:v>0</c:v>
                </c:pt>
              </c:numCache>
            </c:numRef>
          </c:val>
          <c:extLst>
            <c:ext xmlns:c16="http://schemas.microsoft.com/office/drawing/2014/chart" uri="{C3380CC4-5D6E-409C-BE32-E72D297353CC}">
              <c16:uniqueId val="{00000000-193D-425D-A35B-49CAD43F6D8F}"/>
            </c:ext>
          </c:extLst>
        </c:ser>
        <c:dLbls>
          <c:dLblPos val="outEnd"/>
          <c:showLegendKey val="0"/>
          <c:showVal val="1"/>
          <c:showCatName val="0"/>
          <c:showSerName val="0"/>
          <c:showPercent val="0"/>
          <c:showBubbleSize val="0"/>
        </c:dLbls>
        <c:gapWidth val="100"/>
        <c:axId val="933127680"/>
        <c:axId val="933111840"/>
      </c:barChart>
      <c:catAx>
        <c:axId val="93312768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933111840"/>
        <c:crosses val="autoZero"/>
        <c:auto val="1"/>
        <c:lblAlgn val="ctr"/>
        <c:lblOffset val="100"/>
        <c:noMultiLvlLbl val="0"/>
      </c:catAx>
      <c:valAx>
        <c:axId val="933111840"/>
        <c:scaling>
          <c:orientation val="minMax"/>
        </c:scaling>
        <c:delete val="0"/>
        <c:axPos val="t"/>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933127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'Mangel utdanningsnivå'!$C$4</c:f>
              <c:strCache>
                <c:ptCount val="1"/>
                <c:pt idx="0">
                  <c:v>Estimert mangel</c:v>
                </c:pt>
              </c:strCache>
            </c:strRef>
          </c:tx>
          <c:spPr>
            <a:solidFill>
              <a:schemeClr val="accent1"/>
            </a:solidFill>
            <a:ln>
              <a:noFill/>
            </a:ln>
            <a:effectLst/>
          </c:spPr>
          <c:invertIfNegative val="0"/>
          <c:errBars>
            <c:errBarType val="both"/>
            <c:errValType val="cust"/>
            <c:noEndCap val="0"/>
            <c:plus>
              <c:numRef>
                <c:f>'Mangel utdanningsnivå'!$X$5:$X$54</c:f>
                <c:numCache>
                  <c:formatCode>General</c:formatCode>
                  <c:ptCount val="50"/>
                  <c:pt idx="0">
                    <c:v>145</c:v>
                  </c:pt>
                  <c:pt idx="1">
                    <c:v>30</c:v>
                  </c:pt>
                  <c:pt idx="2">
                    <c:v>13</c:v>
                  </c:pt>
                  <c:pt idx="3">
                    <c:v>5</c:v>
                  </c:pt>
                  <c:pt idx="4">
                    <c:v>37</c:v>
                  </c:pt>
                  <c:pt idx="5">
                    <c:v>81</c:v>
                  </c:pt>
                  <c:pt idx="6">
                    <c:v>63</c:v>
                  </c:pt>
                  <c:pt idx="7">
                    <c:v>18</c:v>
                  </c:pt>
                  <c:pt idx="8">
                    <c:v>105</c:v>
                  </c:pt>
                  <c:pt idx="9">
                    <c:v>57</c:v>
                  </c:pt>
                  <c:pt idx="10">
                    <c:v>15</c:v>
                  </c:pt>
                  <c:pt idx="11">
                    <c:v>29</c:v>
                  </c:pt>
                  <c:pt idx="12">
                    <c:v>55</c:v>
                  </c:pt>
                  <c:pt idx="13">
                    <c:v>3</c:v>
                  </c:pt>
                  <c:pt idx="14">
                    <c:v>10</c:v>
                  </c:pt>
                  <c:pt idx="15">
                    <c:v>14</c:v>
                  </c:pt>
                  <c:pt idx="16">
                    <c:v>19</c:v>
                  </c:pt>
                  <c:pt idx="17">
                    <c:v>158</c:v>
                  </c:pt>
                  <c:pt idx="18">
                    <c:v>9</c:v>
                  </c:pt>
                  <c:pt idx="19">
                    <c:v>18</c:v>
                  </c:pt>
                  <c:pt idx="20">
                    <c:v>35</c:v>
                  </c:pt>
                  <c:pt idx="21">
                    <c:v>24</c:v>
                  </c:pt>
                  <c:pt idx="22">
                    <c:v>11</c:v>
                  </c:pt>
                  <c:pt idx="23">
                    <c:v>14</c:v>
                  </c:pt>
                  <c:pt idx="24">
                    <c:v>57</c:v>
                  </c:pt>
                  <c:pt idx="25">
                    <c:v>2</c:v>
                  </c:pt>
                  <c:pt idx="26">
                    <c:v>151</c:v>
                  </c:pt>
                  <c:pt idx="27">
                    <c:v>55</c:v>
                  </c:pt>
                  <c:pt idx="28">
                    <c:v>19</c:v>
                  </c:pt>
                  <c:pt idx="29">
                    <c:v>39</c:v>
                  </c:pt>
                  <c:pt idx="30">
                    <c:v>14</c:v>
                  </c:pt>
                  <c:pt idx="31">
                    <c:v>19</c:v>
                  </c:pt>
                  <c:pt idx="32">
                    <c:v>5</c:v>
                  </c:pt>
                  <c:pt idx="33">
                    <c:v>15</c:v>
                  </c:pt>
                  <c:pt idx="34">
                    <c:v>13</c:v>
                  </c:pt>
                  <c:pt idx="35">
                    <c:v>19</c:v>
                  </c:pt>
                  <c:pt idx="36">
                    <c:v>30</c:v>
                  </c:pt>
                  <c:pt idx="37">
                    <c:v>3</c:v>
                  </c:pt>
                  <c:pt idx="38">
                    <c:v>86</c:v>
                  </c:pt>
                  <c:pt idx="39">
                    <c:v>2</c:v>
                  </c:pt>
                  <c:pt idx="40">
                    <c:v>16</c:v>
                  </c:pt>
                  <c:pt idx="41">
                    <c:v>8</c:v>
                  </c:pt>
                  <c:pt idx="42">
                    <c:v>7</c:v>
                  </c:pt>
                  <c:pt idx="43">
                    <c:v>2</c:v>
                  </c:pt>
                  <c:pt idx="44">
                    <c:v>7</c:v>
                  </c:pt>
                  <c:pt idx="45">
                    <c:v>5</c:v>
                  </c:pt>
                  <c:pt idx="46">
                    <c:v>5</c:v>
                  </c:pt>
                  <c:pt idx="47">
                    <c:v>1</c:v>
                  </c:pt>
                  <c:pt idx="48">
                    <c:v>13</c:v>
                  </c:pt>
                  <c:pt idx="49">
                    <c:v>2</c:v>
                  </c:pt>
                </c:numCache>
              </c:numRef>
            </c:plus>
            <c:minus>
              <c:numRef>
                <c:f>'Mangel utdanningsnivå'!$Y$5:$Y$54</c:f>
                <c:numCache>
                  <c:formatCode>General</c:formatCode>
                  <c:ptCount val="50"/>
                  <c:pt idx="0">
                    <c:v>123</c:v>
                  </c:pt>
                  <c:pt idx="1">
                    <c:v>25</c:v>
                  </c:pt>
                  <c:pt idx="2">
                    <c:v>9</c:v>
                  </c:pt>
                  <c:pt idx="3">
                    <c:v>4</c:v>
                  </c:pt>
                  <c:pt idx="4">
                    <c:v>31</c:v>
                  </c:pt>
                  <c:pt idx="5">
                    <c:v>70</c:v>
                  </c:pt>
                  <c:pt idx="6">
                    <c:v>52</c:v>
                  </c:pt>
                  <c:pt idx="7">
                    <c:v>19</c:v>
                  </c:pt>
                  <c:pt idx="8">
                    <c:v>79</c:v>
                  </c:pt>
                  <c:pt idx="9">
                    <c:v>34</c:v>
                  </c:pt>
                  <c:pt idx="10">
                    <c:v>11</c:v>
                  </c:pt>
                  <c:pt idx="11">
                    <c:v>21</c:v>
                  </c:pt>
                  <c:pt idx="12">
                    <c:v>52</c:v>
                  </c:pt>
                  <c:pt idx="13">
                    <c:v>2</c:v>
                  </c:pt>
                  <c:pt idx="14">
                    <c:v>8</c:v>
                  </c:pt>
                  <c:pt idx="15">
                    <c:v>13</c:v>
                  </c:pt>
                  <c:pt idx="16">
                    <c:v>17</c:v>
                  </c:pt>
                  <c:pt idx="17">
                    <c:v>79</c:v>
                  </c:pt>
                  <c:pt idx="18">
                    <c:v>8</c:v>
                  </c:pt>
                  <c:pt idx="19">
                    <c:v>10</c:v>
                  </c:pt>
                  <c:pt idx="20">
                    <c:v>24</c:v>
                  </c:pt>
                  <c:pt idx="21">
                    <c:v>17</c:v>
                  </c:pt>
                  <c:pt idx="22">
                    <c:v>9</c:v>
                  </c:pt>
                  <c:pt idx="23">
                    <c:v>11</c:v>
                  </c:pt>
                  <c:pt idx="24">
                    <c:v>32</c:v>
                  </c:pt>
                  <c:pt idx="25">
                    <c:v>2</c:v>
                  </c:pt>
                  <c:pt idx="26">
                    <c:v>137</c:v>
                  </c:pt>
                  <c:pt idx="27">
                    <c:v>44</c:v>
                  </c:pt>
                  <c:pt idx="28">
                    <c:v>16</c:v>
                  </c:pt>
                  <c:pt idx="29">
                    <c:v>30</c:v>
                  </c:pt>
                  <c:pt idx="30">
                    <c:v>8</c:v>
                  </c:pt>
                  <c:pt idx="31">
                    <c:v>12</c:v>
                  </c:pt>
                  <c:pt idx="32">
                    <c:v>4</c:v>
                  </c:pt>
                  <c:pt idx="33">
                    <c:v>9</c:v>
                  </c:pt>
                  <c:pt idx="34">
                    <c:v>10</c:v>
                  </c:pt>
                  <c:pt idx="35">
                    <c:v>12</c:v>
                  </c:pt>
                  <c:pt idx="36">
                    <c:v>28</c:v>
                  </c:pt>
                  <c:pt idx="37">
                    <c:v>2</c:v>
                  </c:pt>
                  <c:pt idx="38">
                    <c:v>76</c:v>
                  </c:pt>
                  <c:pt idx="39">
                    <c:v>1</c:v>
                  </c:pt>
                  <c:pt idx="40">
                    <c:v>10</c:v>
                  </c:pt>
                  <c:pt idx="41">
                    <c:v>5</c:v>
                  </c:pt>
                  <c:pt idx="42">
                    <c:v>6</c:v>
                  </c:pt>
                  <c:pt idx="43">
                    <c:v>1</c:v>
                  </c:pt>
                  <c:pt idx="44">
                    <c:v>3</c:v>
                  </c:pt>
                  <c:pt idx="45">
                    <c:v>2</c:v>
                  </c:pt>
                  <c:pt idx="46">
                    <c:v>3</c:v>
                  </c:pt>
                  <c:pt idx="47">
                    <c:v>1</c:v>
                  </c:pt>
                  <c:pt idx="48">
                    <c:v>11</c:v>
                  </c:pt>
                  <c:pt idx="49">
                    <c:v>1</c:v>
                  </c:pt>
                </c:numCache>
              </c:numRef>
            </c:minus>
            <c:spPr>
              <a:noFill/>
              <a:ln w="15875" cap="flat" cmpd="sng" algn="ctr">
                <a:solidFill>
                  <a:schemeClr val="accent2">
                    <a:lumMod val="75000"/>
                  </a:schemeClr>
                </a:solidFill>
                <a:round/>
              </a:ln>
              <a:effectLst/>
            </c:spPr>
          </c:errBars>
          <c:cat>
            <c:multiLvlStrRef>
              <c:f>'Mangel utdanningsnivå'!$A$5:$B$54</c:f>
              <c:multiLvlStrCache>
                <c:ptCount val="50"/>
                <c:lvl>
                  <c:pt idx="0">
                    <c:v>Grunnskole / Ingen krav til utdanning</c:v>
                  </c:pt>
                  <c:pt idx="1">
                    <c:v>Studieforberedende</c:v>
                  </c:pt>
                  <c:pt idx="2">
                    <c:v>Økonomiske og administrative fag, inkl salg og service</c:v>
                  </c:pt>
                  <c:pt idx="3">
                    <c:v>Informasjons- og datateknologi</c:v>
                  </c:pt>
                  <c:pt idx="4">
                    <c:v>Elektrofag</c:v>
                  </c:pt>
                  <c:pt idx="5">
                    <c:v>Mekaniske fag og maskinfag</c:v>
                  </c:pt>
                  <c:pt idx="6">
                    <c:v>Bygg- og anleggsfag</c:v>
                  </c:pt>
                  <c:pt idx="7">
                    <c:v>Andre naturvitenskapelige fag, tekniske fag og håndverksfag</c:v>
                  </c:pt>
                  <c:pt idx="8">
                    <c:v>Pleie- og omsorgsfag</c:v>
                  </c:pt>
                  <c:pt idx="9">
                    <c:v>Andre helse-, sosial- og idrettsfag</c:v>
                  </c:pt>
                  <c:pt idx="10">
                    <c:v>Primærnæringsfag</c:v>
                  </c:pt>
                  <c:pt idx="11">
                    <c:v>Samferdsels- og sikkerhetsfag og andre servicefag</c:v>
                  </c:pt>
                  <c:pt idx="12">
                    <c:v>Andre fag</c:v>
                  </c:pt>
                  <c:pt idx="13">
                    <c:v>Estetiske og kreative fag</c:v>
                  </c:pt>
                  <c:pt idx="14">
                    <c:v>Økonomiske-, administrative-, samfunns- og juridiske fag</c:v>
                  </c:pt>
                  <c:pt idx="15">
                    <c:v>Informasjons- og datateknologi</c:v>
                  </c:pt>
                  <c:pt idx="16">
                    <c:v>Andre naturvitenskapelige og tekniske fag</c:v>
                  </c:pt>
                  <c:pt idx="17">
                    <c:v>Pleie- og omsorgsfag</c:v>
                  </c:pt>
                  <c:pt idx="18">
                    <c:v>Andre helse-, sosial- og idrettsfag</c:v>
                  </c:pt>
                  <c:pt idx="19">
                    <c:v>Humanistiske og estetiske fag</c:v>
                  </c:pt>
                  <c:pt idx="20">
                    <c:v>Lærerutdanninger og utdanninger i pedagogikk</c:v>
                  </c:pt>
                  <c:pt idx="21">
                    <c:v>Samfunnsfag og juridiske fag</c:v>
                  </c:pt>
                  <c:pt idx="22">
                    <c:v>Økonomiske og administrative fag</c:v>
                  </c:pt>
                  <c:pt idx="23">
                    <c:v>Informasjons- og datateknologi</c:v>
                  </c:pt>
                  <c:pt idx="24">
                    <c:v>Ingeniørfag</c:v>
                  </c:pt>
                  <c:pt idx="25">
                    <c:v>Andre naturvitenskapelige og tekniske fag</c:v>
                  </c:pt>
                  <c:pt idx="26">
                    <c:v>Pleie- og omsorgsfag</c:v>
                  </c:pt>
                  <c:pt idx="27">
                    <c:v>Andre helse-, sosial- og idrettsfag</c:v>
                  </c:pt>
                  <c:pt idx="28">
                    <c:v>Samferdsels- og sikkerhetsfag og andre servicefag</c:v>
                  </c:pt>
                  <c:pt idx="29">
                    <c:v>Andre fag</c:v>
                  </c:pt>
                  <c:pt idx="30">
                    <c:v>Humanistiske og estetiske fag</c:v>
                  </c:pt>
                  <c:pt idx="31">
                    <c:v>Lærerutdanninger og utdanninger i pedagogikk</c:v>
                  </c:pt>
                  <c:pt idx="32">
                    <c:v>Samfunnsvitenskapelige fag</c:v>
                  </c:pt>
                  <c:pt idx="33">
                    <c:v>Juridiske fag</c:v>
                  </c:pt>
                  <c:pt idx="34">
                    <c:v>Økonomiske og administrative fag</c:v>
                  </c:pt>
                  <c:pt idx="35">
                    <c:v>Informasjons- og datateknologi</c:v>
                  </c:pt>
                  <c:pt idx="36">
                    <c:v>Ingeniørfag</c:v>
                  </c:pt>
                  <c:pt idx="37">
                    <c:v>Andre naturvitenskapelige og tekniske fag</c:v>
                  </c:pt>
                  <c:pt idx="38">
                    <c:v>Medisin</c:v>
                  </c:pt>
                  <c:pt idx="39">
                    <c:v>Odontologi</c:v>
                  </c:pt>
                  <c:pt idx="40">
                    <c:v>Andre helse-, sosial- og idrettsfag</c:v>
                  </c:pt>
                  <c:pt idx="41">
                    <c:v>Samferdsels- og sikkerhetsfag og andre servicefag</c:v>
                  </c:pt>
                  <c:pt idx="42">
                    <c:v>Andre fag</c:v>
                  </c:pt>
                  <c:pt idx="43">
                    <c:v>Lærerutdanninger og utdanninger i pedagogikk</c:v>
                  </c:pt>
                  <c:pt idx="44">
                    <c:v>Økonomiske og administrative fag</c:v>
                  </c:pt>
                  <c:pt idx="45">
                    <c:v>Informasjons- og datateknologi</c:v>
                  </c:pt>
                  <c:pt idx="46">
                    <c:v>Ingeniørfag</c:v>
                  </c:pt>
                  <c:pt idx="47">
                    <c:v>Andre naturvitenskapelige og tekniske fag</c:v>
                  </c:pt>
                  <c:pt idx="48">
                    <c:v>Medisin</c:v>
                  </c:pt>
                  <c:pt idx="49">
                    <c:v>Andre fag</c:v>
                  </c:pt>
                </c:lvl>
                <c:lvl>
                  <c:pt idx="1">
                    <c:v>Videregående skole</c:v>
                  </c:pt>
                  <c:pt idx="13">
                    <c:v>Høyere yrkesfaglig utdanning (fagskole)</c:v>
                  </c:pt>
                  <c:pt idx="19">
                    <c:v>Universitets- og høyskoleutdanning, lavere nivå (bachelor)</c:v>
                  </c:pt>
                  <c:pt idx="30">
                    <c:v>Universitets- og høyskoleutdanning, høyere nivå (master)</c:v>
                  </c:pt>
                  <c:pt idx="43">
                    <c:v>Forskerutdanning (Ph.D)</c:v>
                  </c:pt>
                </c:lvl>
              </c:multiLvlStrCache>
            </c:multiLvlStrRef>
          </c:cat>
          <c:val>
            <c:numRef>
              <c:f>'Mangel utdanningsnivå'!$C$5:$C$54</c:f>
              <c:numCache>
                <c:formatCode>0</c:formatCode>
                <c:ptCount val="50"/>
                <c:pt idx="0">
                  <c:v>345</c:v>
                </c:pt>
                <c:pt idx="1">
                  <c:v>65</c:v>
                </c:pt>
                <c:pt idx="2">
                  <c:v>25</c:v>
                </c:pt>
                <c:pt idx="3">
                  <c:v>5</c:v>
                </c:pt>
                <c:pt idx="4">
                  <c:v>119</c:v>
                </c:pt>
                <c:pt idx="5">
                  <c:v>253</c:v>
                </c:pt>
                <c:pt idx="6">
                  <c:v>141</c:v>
                </c:pt>
                <c:pt idx="7">
                  <c:v>41</c:v>
                </c:pt>
                <c:pt idx="8">
                  <c:v>298</c:v>
                </c:pt>
                <c:pt idx="9">
                  <c:v>92</c:v>
                </c:pt>
                <c:pt idx="10">
                  <c:v>28</c:v>
                </c:pt>
                <c:pt idx="11">
                  <c:v>42</c:v>
                </c:pt>
                <c:pt idx="12">
                  <c:v>178</c:v>
                </c:pt>
                <c:pt idx="13">
                  <c:v>4</c:v>
                </c:pt>
                <c:pt idx="14">
                  <c:v>16</c:v>
                </c:pt>
                <c:pt idx="15">
                  <c:v>18</c:v>
                </c:pt>
                <c:pt idx="16">
                  <c:v>33</c:v>
                </c:pt>
                <c:pt idx="17">
                  <c:v>232</c:v>
                </c:pt>
                <c:pt idx="18">
                  <c:v>13</c:v>
                </c:pt>
                <c:pt idx="19">
                  <c:v>12</c:v>
                </c:pt>
                <c:pt idx="20">
                  <c:v>89</c:v>
                </c:pt>
                <c:pt idx="21">
                  <c:v>24</c:v>
                </c:pt>
                <c:pt idx="22">
                  <c:v>26</c:v>
                </c:pt>
                <c:pt idx="23">
                  <c:v>26</c:v>
                </c:pt>
                <c:pt idx="24">
                  <c:v>65</c:v>
                </c:pt>
                <c:pt idx="25">
                  <c:v>2</c:v>
                </c:pt>
                <c:pt idx="26">
                  <c:v>499</c:v>
                </c:pt>
                <c:pt idx="27">
                  <c:v>116</c:v>
                </c:pt>
                <c:pt idx="28">
                  <c:v>24</c:v>
                </c:pt>
                <c:pt idx="29">
                  <c:v>57</c:v>
                </c:pt>
                <c:pt idx="30">
                  <c:v>22</c:v>
                </c:pt>
                <c:pt idx="31">
                  <c:v>43</c:v>
                </c:pt>
                <c:pt idx="32">
                  <c:v>4</c:v>
                </c:pt>
                <c:pt idx="33">
                  <c:v>23</c:v>
                </c:pt>
                <c:pt idx="34">
                  <c:v>31</c:v>
                </c:pt>
                <c:pt idx="35">
                  <c:v>23</c:v>
                </c:pt>
                <c:pt idx="36">
                  <c:v>60</c:v>
                </c:pt>
                <c:pt idx="37">
                  <c:v>3</c:v>
                </c:pt>
                <c:pt idx="38">
                  <c:v>223</c:v>
                </c:pt>
                <c:pt idx="39">
                  <c:v>1</c:v>
                </c:pt>
                <c:pt idx="40">
                  <c:v>25</c:v>
                </c:pt>
                <c:pt idx="41">
                  <c:v>5</c:v>
                </c:pt>
                <c:pt idx="42">
                  <c:v>11</c:v>
                </c:pt>
                <c:pt idx="43">
                  <c:v>2</c:v>
                </c:pt>
                <c:pt idx="44">
                  <c:v>3</c:v>
                </c:pt>
                <c:pt idx="45">
                  <c:v>2</c:v>
                </c:pt>
                <c:pt idx="46">
                  <c:v>3</c:v>
                </c:pt>
                <c:pt idx="47">
                  <c:v>1</c:v>
                </c:pt>
                <c:pt idx="48">
                  <c:v>14</c:v>
                </c:pt>
                <c:pt idx="49">
                  <c:v>1</c:v>
                </c:pt>
              </c:numCache>
            </c:numRef>
          </c:val>
          <c:extLst>
            <c:ext xmlns:c16="http://schemas.microsoft.com/office/drawing/2014/chart" uri="{C3380CC4-5D6E-409C-BE32-E72D297353CC}">
              <c16:uniqueId val="{00000000-0CF0-4F29-8EF0-781CFC2947A3}"/>
            </c:ext>
          </c:extLst>
        </c:ser>
        <c:dLbls>
          <c:showLegendKey val="0"/>
          <c:showVal val="0"/>
          <c:showCatName val="0"/>
          <c:showSerName val="0"/>
          <c:showPercent val="0"/>
          <c:showBubbleSize val="0"/>
        </c:dLbls>
        <c:gapWidth val="182"/>
        <c:axId val="367723935"/>
        <c:axId val="367724895"/>
      </c:barChart>
      <c:catAx>
        <c:axId val="3677239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367724895"/>
        <c:crosses val="autoZero"/>
        <c:auto val="1"/>
        <c:lblAlgn val="ctr"/>
        <c:lblOffset val="100"/>
        <c:noMultiLvlLbl val="0"/>
      </c:catAx>
      <c:valAx>
        <c:axId val="367724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367723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753218</xdr:colOff>
      <xdr:row>39</xdr:row>
      <xdr:rowOff>115353</xdr:rowOff>
    </xdr:to>
    <xdr:pic>
      <xdr:nvPicPr>
        <xdr:cNvPr id="19" name="Bilde 18">
          <a:extLst>
            <a:ext uri="{FF2B5EF4-FFF2-40B4-BE49-F238E27FC236}">
              <a16:creationId xmlns:a16="http://schemas.microsoft.com/office/drawing/2014/main" id="{4E0F4586-FABB-1580-EEEB-0A6736C04E23}"/>
            </a:ext>
          </a:extLst>
        </xdr:cNvPr>
        <xdr:cNvPicPr>
          <a:picLocks noChangeAspect="1"/>
        </xdr:cNvPicPr>
      </xdr:nvPicPr>
      <xdr:blipFill>
        <a:blip xmlns:r="http://schemas.openxmlformats.org/officeDocument/2006/relationships" r:embed="rId1"/>
        <a:stretch>
          <a:fillRect/>
        </a:stretch>
      </xdr:blipFill>
      <xdr:spPr>
        <a:xfrm>
          <a:off x="0" y="0"/>
          <a:ext cx="5325218" cy="7544853"/>
        </a:xfrm>
        <a:prstGeom prst="rect">
          <a:avLst/>
        </a:prstGeom>
      </xdr:spPr>
    </xdr:pic>
    <xdr:clientData/>
  </xdr:twoCellAnchor>
  <xdr:twoCellAnchor editAs="oneCell">
    <xdr:from>
      <xdr:col>7</xdr:col>
      <xdr:colOff>0</xdr:colOff>
      <xdr:row>0</xdr:row>
      <xdr:rowOff>0</xdr:rowOff>
    </xdr:from>
    <xdr:to>
      <xdr:col>13</xdr:col>
      <xdr:colOff>753218</xdr:colOff>
      <xdr:row>39</xdr:row>
      <xdr:rowOff>105827</xdr:rowOff>
    </xdr:to>
    <xdr:pic>
      <xdr:nvPicPr>
        <xdr:cNvPr id="23" name="Bilde 22">
          <a:extLst>
            <a:ext uri="{FF2B5EF4-FFF2-40B4-BE49-F238E27FC236}">
              <a16:creationId xmlns:a16="http://schemas.microsoft.com/office/drawing/2014/main" id="{35683E22-802D-41C0-806D-1AD1A61C6D72}"/>
            </a:ext>
          </a:extLst>
        </xdr:cNvPr>
        <xdr:cNvPicPr>
          <a:picLocks noChangeAspect="1"/>
        </xdr:cNvPicPr>
      </xdr:nvPicPr>
      <xdr:blipFill>
        <a:blip xmlns:r="http://schemas.openxmlformats.org/officeDocument/2006/relationships" r:embed="rId2"/>
        <a:stretch>
          <a:fillRect/>
        </a:stretch>
      </xdr:blipFill>
      <xdr:spPr>
        <a:xfrm>
          <a:off x="5334000" y="0"/>
          <a:ext cx="5325218" cy="7535327"/>
        </a:xfrm>
        <a:prstGeom prst="rect">
          <a:avLst/>
        </a:prstGeom>
      </xdr:spPr>
    </xdr:pic>
    <xdr:clientData/>
  </xdr:twoCellAnchor>
  <xdr:twoCellAnchor editAs="oneCell">
    <xdr:from>
      <xdr:col>14</xdr:col>
      <xdr:colOff>0</xdr:colOff>
      <xdr:row>0</xdr:row>
      <xdr:rowOff>0</xdr:rowOff>
    </xdr:from>
    <xdr:to>
      <xdr:col>21</xdr:col>
      <xdr:colOff>19797</xdr:colOff>
      <xdr:row>39</xdr:row>
      <xdr:rowOff>115353</xdr:rowOff>
    </xdr:to>
    <xdr:pic>
      <xdr:nvPicPr>
        <xdr:cNvPr id="24" name="Bilde 23">
          <a:extLst>
            <a:ext uri="{FF2B5EF4-FFF2-40B4-BE49-F238E27FC236}">
              <a16:creationId xmlns:a16="http://schemas.microsoft.com/office/drawing/2014/main" id="{E90EAE85-22BD-4760-B816-3ACFFBA278A5}"/>
            </a:ext>
          </a:extLst>
        </xdr:cNvPr>
        <xdr:cNvPicPr>
          <a:picLocks noChangeAspect="1"/>
        </xdr:cNvPicPr>
      </xdr:nvPicPr>
      <xdr:blipFill>
        <a:blip xmlns:r="http://schemas.openxmlformats.org/officeDocument/2006/relationships" r:embed="rId3"/>
        <a:stretch>
          <a:fillRect/>
        </a:stretch>
      </xdr:blipFill>
      <xdr:spPr>
        <a:xfrm>
          <a:off x="10668000" y="0"/>
          <a:ext cx="5353797" cy="75448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149860</xdr:colOff>
      <xdr:row>0</xdr:row>
      <xdr:rowOff>170180</xdr:rowOff>
    </xdr:from>
    <xdr:to>
      <xdr:col>21</xdr:col>
      <xdr:colOff>457648</xdr:colOff>
      <xdr:row>52</xdr:row>
      <xdr:rowOff>15240</xdr:rowOff>
    </xdr:to>
    <xdr:graphicFrame macro="">
      <xdr:nvGraphicFramePr>
        <xdr:cNvPr id="2" name="Diagram 1">
          <a:extLst>
            <a:ext uri="{FF2B5EF4-FFF2-40B4-BE49-F238E27FC236}">
              <a16:creationId xmlns:a16="http://schemas.microsoft.com/office/drawing/2014/main" id="{D1DDF1BE-17BC-45AE-B048-4F4649736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194310</xdr:colOff>
      <xdr:row>2</xdr:row>
      <xdr:rowOff>87630</xdr:rowOff>
    </xdr:from>
    <xdr:to>
      <xdr:col>15</xdr:col>
      <xdr:colOff>755521</xdr:colOff>
      <xdr:row>33</xdr:row>
      <xdr:rowOff>76200</xdr:rowOff>
    </xdr:to>
    <xdr:graphicFrame macro="">
      <xdr:nvGraphicFramePr>
        <xdr:cNvPr id="2" name="Diagram 1">
          <a:extLst>
            <a:ext uri="{FF2B5EF4-FFF2-40B4-BE49-F238E27FC236}">
              <a16:creationId xmlns:a16="http://schemas.microsoft.com/office/drawing/2014/main" id="{EA270240-F605-4929-81AA-2F7BC0405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760094</xdr:colOff>
      <xdr:row>4</xdr:row>
      <xdr:rowOff>0</xdr:rowOff>
    </xdr:from>
    <xdr:to>
      <xdr:col>15</xdr:col>
      <xdr:colOff>624840</xdr:colOff>
      <xdr:row>29</xdr:row>
      <xdr:rowOff>38099</xdr:rowOff>
    </xdr:to>
    <xdr:graphicFrame macro="">
      <xdr:nvGraphicFramePr>
        <xdr:cNvPr id="2" name="Diagram 1">
          <a:extLst>
            <a:ext uri="{FF2B5EF4-FFF2-40B4-BE49-F238E27FC236}">
              <a16:creationId xmlns:a16="http://schemas.microsoft.com/office/drawing/2014/main" id="{442A51A5-7CB6-8354-1413-FB544FA120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7620</xdr:colOff>
      <xdr:row>4</xdr:row>
      <xdr:rowOff>0</xdr:rowOff>
    </xdr:from>
    <xdr:to>
      <xdr:col>16</xdr:col>
      <xdr:colOff>256411</xdr:colOff>
      <xdr:row>23</xdr:row>
      <xdr:rowOff>7620</xdr:rowOff>
    </xdr:to>
    <xdr:graphicFrame macro="">
      <xdr:nvGraphicFramePr>
        <xdr:cNvPr id="2" name="Diagram 1">
          <a:extLst>
            <a:ext uri="{FF2B5EF4-FFF2-40B4-BE49-F238E27FC236}">
              <a16:creationId xmlns:a16="http://schemas.microsoft.com/office/drawing/2014/main" id="{EA915292-95E0-4779-91D4-E33762231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9525</xdr:colOff>
      <xdr:row>2</xdr:row>
      <xdr:rowOff>125095</xdr:rowOff>
    </xdr:from>
    <xdr:to>
      <xdr:col>11</xdr:col>
      <xdr:colOff>9525</xdr:colOff>
      <xdr:row>14</xdr:row>
      <xdr:rowOff>73660</xdr:rowOff>
    </xdr:to>
    <xdr:graphicFrame macro="">
      <xdr:nvGraphicFramePr>
        <xdr:cNvPr id="2" name="Diagram 1">
          <a:extLst>
            <a:ext uri="{FF2B5EF4-FFF2-40B4-BE49-F238E27FC236}">
              <a16:creationId xmlns:a16="http://schemas.microsoft.com/office/drawing/2014/main" id="{431CF289-ABAD-E279-46BC-816E690067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400050</xdr:colOff>
      <xdr:row>2</xdr:row>
      <xdr:rowOff>142875</xdr:rowOff>
    </xdr:from>
    <xdr:to>
      <xdr:col>17</xdr:col>
      <xdr:colOff>400050</xdr:colOff>
      <xdr:row>17</xdr:row>
      <xdr:rowOff>71437</xdr:rowOff>
    </xdr:to>
    <xdr:graphicFrame macro="">
      <xdr:nvGraphicFramePr>
        <xdr:cNvPr id="3" name="Diagram 2">
          <a:extLst>
            <a:ext uri="{FF2B5EF4-FFF2-40B4-BE49-F238E27FC236}">
              <a16:creationId xmlns:a16="http://schemas.microsoft.com/office/drawing/2014/main" id="{6A366BF6-65BB-D82D-3850-02205C21A3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656748</xdr:colOff>
      <xdr:row>2</xdr:row>
      <xdr:rowOff>215265</xdr:rowOff>
    </xdr:from>
    <xdr:to>
      <xdr:col>13</xdr:col>
      <xdr:colOff>510540</xdr:colOff>
      <xdr:row>24</xdr:row>
      <xdr:rowOff>133350</xdr:rowOff>
    </xdr:to>
    <xdr:graphicFrame macro="">
      <xdr:nvGraphicFramePr>
        <xdr:cNvPr id="2" name="Diagram 1">
          <a:extLst>
            <a:ext uri="{FF2B5EF4-FFF2-40B4-BE49-F238E27FC236}">
              <a16:creationId xmlns:a16="http://schemas.microsoft.com/office/drawing/2014/main" id="{0669403A-9D77-420B-9EF1-59C23FB68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247173</xdr:colOff>
      <xdr:row>3</xdr:row>
      <xdr:rowOff>100965</xdr:rowOff>
    </xdr:from>
    <xdr:to>
      <xdr:col>14</xdr:col>
      <xdr:colOff>100965</xdr:colOff>
      <xdr:row>19</xdr:row>
      <xdr:rowOff>28575</xdr:rowOff>
    </xdr:to>
    <xdr:graphicFrame macro="">
      <xdr:nvGraphicFramePr>
        <xdr:cNvPr id="2" name="Diagram 1">
          <a:extLst>
            <a:ext uri="{FF2B5EF4-FFF2-40B4-BE49-F238E27FC236}">
              <a16:creationId xmlns:a16="http://schemas.microsoft.com/office/drawing/2014/main" id="{C771623C-8211-47F3-91D3-3D6BD810A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266223</xdr:colOff>
      <xdr:row>3</xdr:row>
      <xdr:rowOff>148590</xdr:rowOff>
    </xdr:from>
    <xdr:to>
      <xdr:col>15</xdr:col>
      <xdr:colOff>390525</xdr:colOff>
      <xdr:row>25</xdr:row>
      <xdr:rowOff>152400</xdr:rowOff>
    </xdr:to>
    <xdr:graphicFrame macro="">
      <xdr:nvGraphicFramePr>
        <xdr:cNvPr id="2" name="Diagram 1">
          <a:extLst>
            <a:ext uri="{FF2B5EF4-FFF2-40B4-BE49-F238E27FC236}">
              <a16:creationId xmlns:a16="http://schemas.microsoft.com/office/drawing/2014/main" id="{882D416F-166F-40E9-AE32-2A137A092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388620</xdr:colOff>
      <xdr:row>4</xdr:row>
      <xdr:rowOff>99060</xdr:rowOff>
    </xdr:from>
    <xdr:to>
      <xdr:col>11</xdr:col>
      <xdr:colOff>243840</xdr:colOff>
      <xdr:row>28</xdr:row>
      <xdr:rowOff>134516</xdr:rowOff>
    </xdr:to>
    <xdr:graphicFrame macro="">
      <xdr:nvGraphicFramePr>
        <xdr:cNvPr id="3" name="Diagram 2">
          <a:extLst>
            <a:ext uri="{FF2B5EF4-FFF2-40B4-BE49-F238E27FC236}">
              <a16:creationId xmlns:a16="http://schemas.microsoft.com/office/drawing/2014/main" id="{7C9929B0-DE68-4EFD-88C8-46D969434E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388620</xdr:colOff>
      <xdr:row>4</xdr:row>
      <xdr:rowOff>99061</xdr:rowOff>
    </xdr:from>
    <xdr:to>
      <xdr:col>11</xdr:col>
      <xdr:colOff>243840</xdr:colOff>
      <xdr:row>19</xdr:row>
      <xdr:rowOff>171451</xdr:rowOff>
    </xdr:to>
    <xdr:graphicFrame macro="">
      <xdr:nvGraphicFramePr>
        <xdr:cNvPr id="2" name="Diagram 1">
          <a:extLst>
            <a:ext uri="{FF2B5EF4-FFF2-40B4-BE49-F238E27FC236}">
              <a16:creationId xmlns:a16="http://schemas.microsoft.com/office/drawing/2014/main" id="{5A890ECE-9248-48A3-80D4-D05EE112A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447675</xdr:colOff>
      <xdr:row>0</xdr:row>
      <xdr:rowOff>118110</xdr:rowOff>
    </xdr:from>
    <xdr:to>
      <xdr:col>13</xdr:col>
      <xdr:colOff>720090</xdr:colOff>
      <xdr:row>25</xdr:row>
      <xdr:rowOff>153566</xdr:rowOff>
    </xdr:to>
    <xdr:graphicFrame macro="">
      <xdr:nvGraphicFramePr>
        <xdr:cNvPr id="2" name="Diagram 1">
          <a:extLst>
            <a:ext uri="{FF2B5EF4-FFF2-40B4-BE49-F238E27FC236}">
              <a16:creationId xmlns:a16="http://schemas.microsoft.com/office/drawing/2014/main" id="{7BFD10C4-973A-4F7F-BCB9-91C2AAB3E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34289</xdr:colOff>
      <xdr:row>28</xdr:row>
      <xdr:rowOff>31432</xdr:rowOff>
    </xdr:from>
    <xdr:to>
      <xdr:col>13</xdr:col>
      <xdr:colOff>419100</xdr:colOff>
      <xdr:row>49</xdr:row>
      <xdr:rowOff>91440</xdr:rowOff>
    </xdr:to>
    <xdr:graphicFrame macro="">
      <xdr:nvGraphicFramePr>
        <xdr:cNvPr id="2" name="Diagram 1">
          <a:extLst>
            <a:ext uri="{FF2B5EF4-FFF2-40B4-BE49-F238E27FC236}">
              <a16:creationId xmlns:a16="http://schemas.microsoft.com/office/drawing/2014/main" id="{3FFBDC45-0421-4E7A-A092-5106015CE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548640</xdr:colOff>
      <xdr:row>33</xdr:row>
      <xdr:rowOff>365760</xdr:rowOff>
    </xdr:from>
    <xdr:to>
      <xdr:col>13</xdr:col>
      <xdr:colOff>289560</xdr:colOff>
      <xdr:row>60</xdr:row>
      <xdr:rowOff>137160</xdr:rowOff>
    </xdr:to>
    <xdr:graphicFrame macro="">
      <xdr:nvGraphicFramePr>
        <xdr:cNvPr id="2" name="Diagram 1">
          <a:extLst>
            <a:ext uri="{FF2B5EF4-FFF2-40B4-BE49-F238E27FC236}">
              <a16:creationId xmlns:a16="http://schemas.microsoft.com/office/drawing/2014/main" id="{C99BD2C7-6CBF-4D47-9173-6B34B50637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esultater/Resultat%20til%20fylkene%202026%20med%20Hildes%20diagrammer.xlsx" TargetMode="External"/><Relationship Id="rId2" Type="http://schemas.openxmlformats.org/officeDocument/2006/relationships/externalLinkPath" Target="https://navno-my.sharepoint.com/personal/hilde_myrbakk_nav_no/Documents/Bedriftsunders&#248;kelsen/2026/Resultater/Resultat%20til%20fylkene%202026%20med%20Hildes%20diagrammer.xlsx" TargetMode="External"/><Relationship Id="rId1" Type="http://schemas.openxmlformats.org/officeDocument/2006/relationships/externalLinkPath" Target="/personal/hilde_myrbakk_nav_no/Documents/Bedriftsunders&#248;kelsen/2026/Resultater/Resultat%20til%20fylkene%202026%20med%20Hildes%20diagramm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varprosent"/>
      <sheetName val="sp 2"/>
      <sheetName val="sp 3"/>
      <sheetName val="sp 4"/>
      <sheetName val="mangel total fylke yrke"/>
      <sheetName val="mangel næring fylke"/>
      <sheetName val="mangel yrke"/>
      <sheetName val="yrke konfidensintervall nedre"/>
      <sheetName val="yrke konfidensintervall øvre"/>
      <sheetName val="yrke Standardavvik"/>
      <sheetName val="mangel fylke utdanning"/>
      <sheetName val="KI spm 6"/>
      <sheetName val="KI spm 7"/>
    </sheetNames>
    <sheetDataSet>
      <sheetData sheetId="0" refreshError="1"/>
      <sheetData sheetId="1" refreshError="1"/>
      <sheetData sheetId="2" refreshError="1"/>
      <sheetData sheetId="3" refreshError="1"/>
      <sheetData sheetId="4">
        <row r="24">
          <cell r="A24" t="str">
            <v>Østfold</v>
          </cell>
          <cell r="B24">
            <v>1048</v>
          </cell>
        </row>
        <row r="25">
          <cell r="A25" t="str">
            <v>Akershus</v>
          </cell>
          <cell r="B25">
            <v>2724</v>
          </cell>
        </row>
        <row r="26">
          <cell r="A26" t="str">
            <v>Oslo</v>
          </cell>
          <cell r="B26">
            <v>2629</v>
          </cell>
        </row>
        <row r="27">
          <cell r="A27" t="str">
            <v>Innlandet</v>
          </cell>
          <cell r="B27">
            <v>2558</v>
          </cell>
        </row>
        <row r="28">
          <cell r="A28" t="str">
            <v>Buskerud</v>
          </cell>
          <cell r="B28">
            <v>1707</v>
          </cell>
        </row>
        <row r="29">
          <cell r="A29" t="str">
            <v>Vestfold</v>
          </cell>
          <cell r="B29">
            <v>1097</v>
          </cell>
        </row>
        <row r="30">
          <cell r="A30" t="str">
            <v>Telemark</v>
          </cell>
          <cell r="B30">
            <v>811</v>
          </cell>
        </row>
        <row r="31">
          <cell r="A31" t="str">
            <v>Agder</v>
          </cell>
          <cell r="B31">
            <v>1653</v>
          </cell>
        </row>
        <row r="32">
          <cell r="A32" t="str">
            <v>Rogaland</v>
          </cell>
          <cell r="B32">
            <v>3745</v>
          </cell>
        </row>
        <row r="33">
          <cell r="A33" t="str">
            <v>Vestland</v>
          </cell>
          <cell r="B33">
            <v>6289</v>
          </cell>
        </row>
        <row r="34">
          <cell r="A34" t="str">
            <v xml:space="preserve">Møre og Romsdal </v>
          </cell>
          <cell r="B34">
            <v>1781</v>
          </cell>
        </row>
        <row r="35">
          <cell r="A35" t="str">
            <v>Trøndelag</v>
          </cell>
          <cell r="B35">
            <v>1838</v>
          </cell>
        </row>
        <row r="36">
          <cell r="A36" t="str">
            <v xml:space="preserve">Nordland </v>
          </cell>
          <cell r="B36">
            <v>2973</v>
          </cell>
        </row>
        <row r="37">
          <cell r="A37" t="str">
            <v>Troms</v>
          </cell>
          <cell r="B37">
            <v>2033</v>
          </cell>
        </row>
        <row r="38">
          <cell r="A38" t="str">
            <v>Finnmark</v>
          </cell>
          <cell r="B38">
            <v>842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av.no/no/lokalt/nordland/nyttig-a-vite/bedriftsundersokelser-i-nordland" TargetMode="External"/><Relationship Id="rId1" Type="http://schemas.openxmlformats.org/officeDocument/2006/relationships/hyperlink" Target="https://www.nav.no/no/nav-og-samfunn/kunnskap/analyser-fra-nav/arbeid-og-velferd/arbeid-og-velferd/bedriftsundersokelsen"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680A-82CE-4FF6-BE2B-5415B993937A}">
  <dimension ref="A2:J16"/>
  <sheetViews>
    <sheetView showGridLines="0" workbookViewId="0"/>
  </sheetViews>
  <sheetFormatPr baseColWidth="10" defaultRowHeight="15"/>
  <cols>
    <col min="1" max="1" width="40.85546875" customWidth="1"/>
    <col min="4" max="4" width="8.140625" customWidth="1"/>
    <col min="5" max="7" width="4" customWidth="1"/>
    <col min="8" max="8" width="4.42578125" customWidth="1"/>
    <col min="9" max="9" width="6.42578125" customWidth="1"/>
  </cols>
  <sheetData>
    <row r="2" spans="1:10" ht="20.25">
      <c r="A2" s="8" t="s">
        <v>28</v>
      </c>
    </row>
    <row r="4" spans="1:10" ht="229.5" customHeight="1">
      <c r="A4" s="192" t="s">
        <v>810</v>
      </c>
      <c r="B4" s="193"/>
      <c r="C4" s="193"/>
      <c r="D4" s="193"/>
      <c r="E4" s="193"/>
      <c r="F4" s="193"/>
      <c r="G4" s="193"/>
      <c r="H4" s="193"/>
      <c r="I4" s="193"/>
      <c r="J4" s="27"/>
    </row>
    <row r="5" spans="1:10" ht="3" customHeight="1">
      <c r="A5" s="193"/>
      <c r="B5" s="193"/>
      <c r="C5" s="193"/>
      <c r="D5" s="193"/>
      <c r="E5" s="193"/>
      <c r="F5" s="193"/>
      <c r="G5" s="193"/>
      <c r="H5" s="193"/>
      <c r="I5" s="193"/>
    </row>
    <row r="6" spans="1:10" ht="12.75" customHeight="1">
      <c r="A6" s="193"/>
      <c r="B6" s="193"/>
      <c r="C6" s="193"/>
      <c r="D6" s="193"/>
      <c r="E6" s="193"/>
      <c r="F6" s="193"/>
      <c r="G6" s="193"/>
      <c r="H6" s="193"/>
      <c r="I6" s="193"/>
    </row>
    <row r="7" spans="1:10" ht="9.75" customHeight="1">
      <c r="A7" s="193"/>
      <c r="B7" s="193"/>
      <c r="C7" s="193"/>
      <c r="D7" s="193"/>
      <c r="E7" s="193"/>
      <c r="F7" s="193"/>
      <c r="G7" s="193"/>
      <c r="H7" s="193"/>
      <c r="I7" s="193"/>
    </row>
    <row r="8" spans="1:10" ht="24" customHeight="1">
      <c r="A8" s="193"/>
      <c r="B8" s="193"/>
      <c r="C8" s="193"/>
      <c r="D8" s="193"/>
      <c r="E8" s="193"/>
      <c r="F8" s="193"/>
      <c r="G8" s="193"/>
      <c r="H8" s="193"/>
      <c r="I8" s="193"/>
    </row>
    <row r="9" spans="1:10" ht="24" customHeight="1">
      <c r="A9" s="193"/>
      <c r="B9" s="193"/>
      <c r="C9" s="193"/>
      <c r="D9" s="193"/>
      <c r="E9" s="193"/>
      <c r="F9" s="193"/>
      <c r="G9" s="193"/>
      <c r="H9" s="193"/>
      <c r="I9" s="193"/>
    </row>
    <row r="10" spans="1:10" ht="60" customHeight="1">
      <c r="A10" s="193"/>
      <c r="B10" s="193"/>
      <c r="C10" s="193"/>
      <c r="D10" s="193"/>
      <c r="E10" s="193"/>
      <c r="F10" s="193"/>
      <c r="G10" s="193"/>
      <c r="H10" s="193"/>
      <c r="I10" s="193"/>
    </row>
    <row r="12" spans="1:10">
      <c r="A12" s="30" t="s">
        <v>747</v>
      </c>
      <c r="B12" s="29"/>
      <c r="C12" s="29"/>
      <c r="D12" s="29"/>
      <c r="E12" s="29"/>
      <c r="F12" s="29"/>
      <c r="G12" s="29"/>
      <c r="H12" s="29"/>
      <c r="I12" s="29"/>
    </row>
    <row r="13" spans="1:10">
      <c r="A13" s="28" t="s">
        <v>744</v>
      </c>
    </row>
    <row r="14" spans="1:10">
      <c r="A14" s="28"/>
    </row>
    <row r="15" spans="1:10">
      <c r="A15" s="30" t="s">
        <v>814</v>
      </c>
      <c r="B15" s="29"/>
      <c r="C15" s="29"/>
      <c r="D15" s="29"/>
      <c r="E15" s="29"/>
      <c r="F15" s="29"/>
      <c r="G15" s="29"/>
      <c r="H15" s="29"/>
      <c r="I15" s="29"/>
    </row>
    <row r="16" spans="1:10">
      <c r="A16" s="28" t="s">
        <v>29</v>
      </c>
    </row>
  </sheetData>
  <mergeCells count="1">
    <mergeCell ref="A4:I10"/>
  </mergeCells>
  <hyperlinks>
    <hyperlink ref="A16" r:id="rId1" xr:uid="{1B60044C-76D3-4D6F-A68D-162F9525A0BC}"/>
    <hyperlink ref="A13" r:id="rId2" xr:uid="{334A4FB3-5A65-4F48-B626-0E6341D250CB}"/>
  </hyperlinks>
  <pageMargins left="0.7" right="0.7" top="0.75" bottom="0.75" header="0.3" footer="0.3"/>
  <pageSetup paperSize="9" orientation="portrait"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DD35-306F-4A4C-A495-61F1E66AFE80}">
  <dimension ref="A1:K58"/>
  <sheetViews>
    <sheetView showGridLines="0" zoomScaleNormal="100" workbookViewId="0">
      <selection activeCell="H5" sqref="H5:K27"/>
    </sheetView>
  </sheetViews>
  <sheetFormatPr baseColWidth="10" defaultRowHeight="15"/>
  <cols>
    <col min="1" max="1" width="51.5703125" customWidth="1"/>
    <col min="5" max="5" width="15.85546875" customWidth="1"/>
  </cols>
  <sheetData>
    <row r="1" spans="1:11">
      <c r="A1" s="122" t="s">
        <v>385</v>
      </c>
    </row>
    <row r="2" spans="1:11" ht="15.75" thickBot="1">
      <c r="A2" s="2"/>
      <c r="B2" s="2"/>
      <c r="C2" s="2"/>
      <c r="D2" s="2"/>
      <c r="E2" s="2"/>
      <c r="F2" s="2"/>
      <c r="H2" s="121"/>
      <c r="I2" s="121"/>
      <c r="J2" s="121"/>
      <c r="K2" s="121"/>
    </row>
    <row r="3" spans="1:11" ht="82.5" customHeight="1" thickBot="1">
      <c r="A3" s="65" t="s">
        <v>15</v>
      </c>
      <c r="B3" s="66" t="s">
        <v>14</v>
      </c>
      <c r="C3" s="66" t="s">
        <v>21</v>
      </c>
      <c r="D3" s="66" t="s">
        <v>22</v>
      </c>
      <c r="E3" s="66" t="s">
        <v>30</v>
      </c>
      <c r="H3" s="121"/>
      <c r="I3" s="121"/>
      <c r="J3" s="121"/>
      <c r="K3" s="121"/>
    </row>
    <row r="4" spans="1:11" ht="16.350000000000001" customHeight="1" thickBot="1">
      <c r="A4" s="67" t="s">
        <v>12</v>
      </c>
      <c r="B4" s="68">
        <v>13</v>
      </c>
      <c r="C4" s="68">
        <v>5</v>
      </c>
      <c r="D4" s="68">
        <v>26</v>
      </c>
      <c r="E4" s="69">
        <v>2.7E-2</v>
      </c>
      <c r="H4" s="121"/>
      <c r="I4" s="121"/>
      <c r="J4" s="121"/>
      <c r="K4" s="121"/>
    </row>
    <row r="5" spans="1:11" ht="16.350000000000001" customHeight="1" thickBot="1">
      <c r="A5" s="70" t="s">
        <v>16</v>
      </c>
      <c r="B5" s="71">
        <v>6</v>
      </c>
      <c r="C5" s="71">
        <v>6</v>
      </c>
      <c r="D5" s="71">
        <v>8</v>
      </c>
      <c r="E5" s="72"/>
      <c r="H5" s="195" t="s">
        <v>758</v>
      </c>
      <c r="I5" s="195"/>
      <c r="J5" s="195"/>
      <c r="K5" s="195"/>
    </row>
    <row r="6" spans="1:11" ht="16.350000000000001" customHeight="1" thickBot="1">
      <c r="A6" s="73" t="s">
        <v>23</v>
      </c>
      <c r="B6" s="74">
        <v>146</v>
      </c>
      <c r="C6" s="74">
        <v>99</v>
      </c>
      <c r="D6" s="74">
        <v>195</v>
      </c>
      <c r="E6" s="69">
        <v>0.152</v>
      </c>
      <c r="H6" s="195"/>
      <c r="I6" s="195"/>
      <c r="J6" s="195"/>
      <c r="K6" s="195"/>
    </row>
    <row r="7" spans="1:11" ht="16.350000000000001" customHeight="1" thickBot="1">
      <c r="A7" s="75" t="s">
        <v>379</v>
      </c>
      <c r="B7" s="71">
        <v>50</v>
      </c>
      <c r="C7" s="71">
        <v>27</v>
      </c>
      <c r="D7" s="71">
        <v>74</v>
      </c>
      <c r="E7" s="72">
        <v>7.0999999999999994E-2</v>
      </c>
      <c r="H7" s="195"/>
      <c r="I7" s="195"/>
      <c r="J7" s="195"/>
      <c r="K7" s="195"/>
    </row>
    <row r="8" spans="1:11" ht="16.350000000000001" customHeight="1" thickBot="1">
      <c r="A8" s="76" t="s">
        <v>380</v>
      </c>
      <c r="B8" s="68">
        <v>1</v>
      </c>
      <c r="C8" s="68">
        <v>0</v>
      </c>
      <c r="D8" s="68">
        <v>1</v>
      </c>
      <c r="E8" s="69"/>
      <c r="H8" s="195"/>
      <c r="I8" s="195"/>
      <c r="J8" s="195"/>
      <c r="K8" s="195"/>
    </row>
    <row r="9" spans="1:11" ht="16.350000000000001" customHeight="1" thickBot="1">
      <c r="A9" s="75" t="s">
        <v>378</v>
      </c>
      <c r="B9" s="71">
        <v>6</v>
      </c>
      <c r="C9" s="71">
        <v>5</v>
      </c>
      <c r="D9" s="71">
        <v>8</v>
      </c>
      <c r="E9" s="72"/>
      <c r="H9" s="195"/>
      <c r="I9" s="195"/>
      <c r="J9" s="195"/>
      <c r="K9" s="195"/>
    </row>
    <row r="10" spans="1:11" ht="16.350000000000001" customHeight="1" thickBot="1">
      <c r="A10" s="76" t="s">
        <v>381</v>
      </c>
      <c r="B10" s="68">
        <v>0</v>
      </c>
      <c r="C10" s="68">
        <v>0</v>
      </c>
      <c r="D10" s="68">
        <v>0</v>
      </c>
      <c r="E10" s="69"/>
      <c r="H10" s="195"/>
      <c r="I10" s="195"/>
      <c r="J10" s="195"/>
      <c r="K10" s="195"/>
    </row>
    <row r="11" spans="1:11" ht="16.350000000000001" customHeight="1" thickBot="1">
      <c r="A11" s="75" t="s">
        <v>382</v>
      </c>
      <c r="B11" s="71">
        <v>1</v>
      </c>
      <c r="C11" s="71">
        <v>0</v>
      </c>
      <c r="D11" s="71">
        <v>1</v>
      </c>
      <c r="E11" s="72"/>
      <c r="H11" s="195"/>
      <c r="I11" s="195"/>
      <c r="J11" s="195"/>
      <c r="K11" s="195"/>
    </row>
    <row r="12" spans="1:11" ht="16.350000000000001" customHeight="1" thickBot="1">
      <c r="A12" s="76" t="s">
        <v>7</v>
      </c>
      <c r="B12" s="68">
        <v>14</v>
      </c>
      <c r="C12" s="68">
        <v>11</v>
      </c>
      <c r="D12" s="68">
        <v>17</v>
      </c>
      <c r="E12" s="69">
        <v>0.2</v>
      </c>
      <c r="H12" s="195"/>
      <c r="I12" s="195"/>
      <c r="J12" s="195"/>
      <c r="K12" s="195"/>
    </row>
    <row r="13" spans="1:11" ht="16.350000000000001" customHeight="1" thickBot="1">
      <c r="A13" s="75" t="s">
        <v>8</v>
      </c>
      <c r="B13" s="71">
        <v>25</v>
      </c>
      <c r="C13" s="71">
        <v>20</v>
      </c>
      <c r="D13" s="71">
        <v>32</v>
      </c>
      <c r="E13" s="72">
        <v>0.28599999999999998</v>
      </c>
      <c r="H13" s="195"/>
      <c r="I13" s="195"/>
      <c r="J13" s="195"/>
      <c r="K13" s="195"/>
    </row>
    <row r="14" spans="1:11" ht="21" customHeight="1" thickBot="1">
      <c r="A14" s="76" t="s">
        <v>383</v>
      </c>
      <c r="B14" s="68">
        <v>49</v>
      </c>
      <c r="C14" s="68">
        <v>36</v>
      </c>
      <c r="D14" s="68">
        <v>62</v>
      </c>
      <c r="E14" s="69">
        <v>0.27300000000000002</v>
      </c>
      <c r="H14" s="195"/>
      <c r="I14" s="195"/>
      <c r="J14" s="195"/>
      <c r="K14" s="195"/>
    </row>
    <row r="15" spans="1:11" ht="16.350000000000001" customHeight="1" thickBot="1">
      <c r="A15" s="75" t="s">
        <v>384</v>
      </c>
      <c r="B15" s="71">
        <v>0</v>
      </c>
      <c r="C15" s="71">
        <v>0</v>
      </c>
      <c r="D15" s="71">
        <v>0</v>
      </c>
      <c r="E15" s="72"/>
      <c r="H15" s="195"/>
      <c r="I15" s="195"/>
      <c r="J15" s="195"/>
      <c r="K15" s="195"/>
    </row>
    <row r="16" spans="1:11" ht="15.75" thickBot="1">
      <c r="A16" s="70" t="s">
        <v>10</v>
      </c>
      <c r="B16" s="71">
        <v>21</v>
      </c>
      <c r="C16" s="71">
        <v>13</v>
      </c>
      <c r="D16" s="71">
        <v>34</v>
      </c>
      <c r="E16" s="72"/>
      <c r="H16" s="195"/>
      <c r="I16" s="195"/>
      <c r="J16" s="195"/>
      <c r="K16" s="195"/>
    </row>
    <row r="17" spans="1:11" ht="15.75" thickBot="1">
      <c r="A17" s="67" t="s">
        <v>9</v>
      </c>
      <c r="B17" s="68">
        <v>304</v>
      </c>
      <c r="C17" s="68">
        <v>200</v>
      </c>
      <c r="D17" s="68">
        <v>438</v>
      </c>
      <c r="E17" s="69">
        <v>0.21099999999999999</v>
      </c>
      <c r="H17" s="195"/>
      <c r="I17" s="195"/>
      <c r="J17" s="195"/>
      <c r="K17" s="195"/>
    </row>
    <row r="18" spans="1:11" ht="15.75" thickBot="1">
      <c r="A18" s="70" t="s">
        <v>344</v>
      </c>
      <c r="B18" s="71">
        <v>291</v>
      </c>
      <c r="C18" s="71">
        <v>182</v>
      </c>
      <c r="D18" s="71">
        <v>400</v>
      </c>
      <c r="E18" s="72">
        <v>6.5000000000000002E-2</v>
      </c>
      <c r="H18" s="195"/>
      <c r="I18" s="195"/>
      <c r="J18" s="195"/>
      <c r="K18" s="195"/>
    </row>
    <row r="19" spans="1:11" ht="15.75" thickBot="1">
      <c r="A19" s="67" t="s">
        <v>5</v>
      </c>
      <c r="B19" s="68">
        <v>113</v>
      </c>
      <c r="C19" s="68">
        <v>58</v>
      </c>
      <c r="D19" s="68">
        <v>181</v>
      </c>
      <c r="E19" s="69">
        <v>0.14899999999999999</v>
      </c>
      <c r="H19" s="195"/>
      <c r="I19" s="195"/>
      <c r="J19" s="195"/>
      <c r="K19" s="195"/>
    </row>
    <row r="20" spans="1:11" ht="15.75" thickBot="1">
      <c r="A20" s="70" t="s">
        <v>6</v>
      </c>
      <c r="B20" s="71">
        <v>277</v>
      </c>
      <c r="C20" s="71">
        <v>169</v>
      </c>
      <c r="D20" s="71">
        <v>382</v>
      </c>
      <c r="E20" s="72">
        <v>0.21099999999999999</v>
      </c>
      <c r="H20" s="195"/>
      <c r="I20" s="195"/>
      <c r="J20" s="195"/>
      <c r="K20" s="195"/>
    </row>
    <row r="21" spans="1:11" ht="15.75" thickBot="1">
      <c r="A21" s="67" t="s">
        <v>11</v>
      </c>
      <c r="B21" s="68">
        <v>29</v>
      </c>
      <c r="C21" s="68">
        <v>18</v>
      </c>
      <c r="D21" s="68">
        <v>48</v>
      </c>
      <c r="E21" s="69">
        <v>0.14299999999999999</v>
      </c>
      <c r="H21" s="195"/>
      <c r="I21" s="195"/>
      <c r="J21" s="195"/>
      <c r="K21" s="195"/>
    </row>
    <row r="22" spans="1:11" ht="15.75" thickBot="1">
      <c r="A22" s="70" t="s">
        <v>345</v>
      </c>
      <c r="B22" s="71">
        <v>2</v>
      </c>
      <c r="C22" s="71">
        <v>1</v>
      </c>
      <c r="D22" s="71">
        <v>4</v>
      </c>
      <c r="E22" s="72"/>
      <c r="H22" s="195"/>
      <c r="I22" s="195"/>
      <c r="J22" s="195"/>
      <c r="K22" s="195"/>
    </row>
    <row r="23" spans="1:11" ht="26.25" thickBot="1">
      <c r="A23" s="67" t="s">
        <v>346</v>
      </c>
      <c r="B23" s="68">
        <v>155</v>
      </c>
      <c r="C23" s="68">
        <v>89</v>
      </c>
      <c r="D23" s="68">
        <v>220</v>
      </c>
      <c r="E23" s="69">
        <v>4.3999999999999997E-2</v>
      </c>
      <c r="H23" s="195"/>
      <c r="I23" s="195"/>
      <c r="J23" s="195"/>
      <c r="K23" s="195"/>
    </row>
    <row r="24" spans="1:11" ht="15.75" thickBot="1">
      <c r="A24" s="70" t="s">
        <v>347</v>
      </c>
      <c r="B24" s="71">
        <v>103</v>
      </c>
      <c r="C24" s="71">
        <v>71</v>
      </c>
      <c r="D24" s="71">
        <v>142</v>
      </c>
      <c r="E24" s="72">
        <v>0.17799999999999999</v>
      </c>
      <c r="H24" s="195"/>
      <c r="I24" s="195"/>
      <c r="J24" s="195"/>
      <c r="K24" s="195"/>
    </row>
    <row r="25" spans="1:11" ht="15.75" thickBot="1">
      <c r="A25" s="67" t="s">
        <v>348</v>
      </c>
      <c r="B25" s="68">
        <v>304</v>
      </c>
      <c r="C25" s="68">
        <v>214</v>
      </c>
      <c r="D25" s="68">
        <v>405</v>
      </c>
      <c r="E25" s="69">
        <v>0.36899999999999999</v>
      </c>
      <c r="H25" s="195"/>
      <c r="I25" s="195"/>
      <c r="J25" s="195"/>
      <c r="K25" s="195"/>
    </row>
    <row r="26" spans="1:11" ht="15.75" thickBot="1">
      <c r="A26" s="70" t="s">
        <v>27</v>
      </c>
      <c r="B26" s="71">
        <v>1047</v>
      </c>
      <c r="C26" s="71">
        <v>771</v>
      </c>
      <c r="D26" s="71">
        <v>1322</v>
      </c>
      <c r="E26" s="72">
        <v>0.32700000000000001</v>
      </c>
      <c r="H26" s="195"/>
      <c r="I26" s="195"/>
      <c r="J26" s="195"/>
      <c r="K26" s="195"/>
    </row>
    <row r="27" spans="1:11" ht="15.75" thickBot="1">
      <c r="A27" s="67" t="s">
        <v>349</v>
      </c>
      <c r="B27" s="68">
        <v>176</v>
      </c>
      <c r="C27" s="68">
        <v>122</v>
      </c>
      <c r="D27" s="68">
        <v>274</v>
      </c>
      <c r="E27" s="69">
        <v>0.152</v>
      </c>
      <c r="H27" s="195"/>
      <c r="I27" s="195"/>
      <c r="J27" s="195"/>
      <c r="K27" s="195"/>
    </row>
    <row r="28" spans="1:11" ht="15.75" thickBot="1">
      <c r="A28" s="70" t="s">
        <v>13</v>
      </c>
      <c r="B28" s="71">
        <v>2987</v>
      </c>
      <c r="C28" s="71">
        <v>2018</v>
      </c>
      <c r="D28" s="71">
        <v>4079</v>
      </c>
      <c r="E28" s="72">
        <v>0.17899999999999999</v>
      </c>
    </row>
    <row r="31" spans="1:11">
      <c r="A31" t="s">
        <v>31</v>
      </c>
    </row>
    <row r="33" spans="1:4" ht="15.75" thickBot="1"/>
    <row r="34" spans="1:4" ht="51.75" thickBot="1">
      <c r="A34" s="65" t="s">
        <v>15</v>
      </c>
      <c r="B34" s="66" t="s">
        <v>14</v>
      </c>
      <c r="C34" s="66" t="s">
        <v>739</v>
      </c>
      <c r="D34" s="66" t="s">
        <v>740</v>
      </c>
    </row>
    <row r="35" spans="1:4" ht="15.75" thickBot="1">
      <c r="A35" s="88" t="s">
        <v>27</v>
      </c>
      <c r="B35" s="71">
        <v>1047</v>
      </c>
      <c r="C35" s="71">
        <v>276</v>
      </c>
      <c r="D35" s="71">
        <v>275</v>
      </c>
    </row>
    <row r="36" spans="1:4" ht="15.75" thickBot="1">
      <c r="A36" s="89" t="s">
        <v>9</v>
      </c>
      <c r="B36" s="87">
        <v>304</v>
      </c>
      <c r="C36" s="87">
        <v>104</v>
      </c>
      <c r="D36" s="87">
        <v>134</v>
      </c>
    </row>
    <row r="37" spans="1:4" ht="15.75" thickBot="1">
      <c r="A37" s="89" t="s">
        <v>741</v>
      </c>
      <c r="B37" s="87">
        <v>304</v>
      </c>
      <c r="C37" s="87">
        <v>90</v>
      </c>
      <c r="D37" s="87">
        <v>101</v>
      </c>
    </row>
    <row r="38" spans="1:4" ht="15.75" thickBot="1">
      <c r="A38" s="88" t="s">
        <v>344</v>
      </c>
      <c r="B38" s="71">
        <v>291</v>
      </c>
      <c r="C38" s="71">
        <v>109</v>
      </c>
      <c r="D38" s="71">
        <v>109</v>
      </c>
    </row>
    <row r="39" spans="1:4" ht="15.75" thickBot="1">
      <c r="A39" s="88" t="s">
        <v>6</v>
      </c>
      <c r="B39" s="71">
        <v>277</v>
      </c>
      <c r="C39" s="71">
        <v>108</v>
      </c>
      <c r="D39" s="71">
        <v>105</v>
      </c>
    </row>
    <row r="40" spans="1:4" ht="15.75" thickBot="1">
      <c r="A40" s="89" t="s">
        <v>349</v>
      </c>
      <c r="B40" s="87">
        <v>176</v>
      </c>
      <c r="C40" s="87">
        <v>54</v>
      </c>
      <c r="D40" s="87">
        <v>98</v>
      </c>
    </row>
    <row r="41" spans="1:4" ht="26.25" thickBot="1">
      <c r="A41" s="89" t="s">
        <v>346</v>
      </c>
      <c r="B41" s="87">
        <v>155</v>
      </c>
      <c r="C41" s="87">
        <v>66</v>
      </c>
      <c r="D41" s="87">
        <v>65</v>
      </c>
    </row>
    <row r="42" spans="1:4" ht="15.75" thickBot="1">
      <c r="A42" s="89" t="s">
        <v>23</v>
      </c>
      <c r="B42" s="87">
        <v>146</v>
      </c>
      <c r="C42" s="87">
        <v>47</v>
      </c>
      <c r="D42" s="87">
        <v>49</v>
      </c>
    </row>
    <row r="43" spans="1:4" ht="15.75" thickBot="1">
      <c r="A43" s="89" t="s">
        <v>5</v>
      </c>
      <c r="B43" s="87">
        <v>113</v>
      </c>
      <c r="C43" s="87">
        <v>55</v>
      </c>
      <c r="D43" s="87">
        <v>68</v>
      </c>
    </row>
    <row r="44" spans="1:4" ht="15.75" thickBot="1">
      <c r="A44" s="88" t="s">
        <v>347</v>
      </c>
      <c r="B44" s="71">
        <v>103</v>
      </c>
      <c r="C44" s="71">
        <v>32</v>
      </c>
      <c r="D44" s="71">
        <v>39</v>
      </c>
    </row>
    <row r="45" spans="1:4" ht="15.75" thickBot="1">
      <c r="A45" s="75" t="s">
        <v>379</v>
      </c>
      <c r="B45" s="71">
        <v>50</v>
      </c>
      <c r="C45" s="71">
        <v>23</v>
      </c>
      <c r="D45" s="71">
        <v>24</v>
      </c>
    </row>
    <row r="46" spans="1:4" ht="15.75" thickBot="1">
      <c r="A46" s="90" t="s">
        <v>383</v>
      </c>
      <c r="B46" s="87">
        <v>49</v>
      </c>
      <c r="C46" s="71">
        <v>13</v>
      </c>
      <c r="D46" s="71">
        <v>13</v>
      </c>
    </row>
    <row r="47" spans="1:4" ht="15.75" thickBot="1">
      <c r="A47" s="89" t="s">
        <v>11</v>
      </c>
      <c r="B47" s="87">
        <v>29</v>
      </c>
      <c r="C47" s="87">
        <v>11</v>
      </c>
      <c r="D47" s="87">
        <v>19</v>
      </c>
    </row>
    <row r="48" spans="1:4" ht="15.75" thickBot="1">
      <c r="A48" s="75" t="s">
        <v>8</v>
      </c>
      <c r="B48" s="71">
        <v>25</v>
      </c>
      <c r="C48" s="71">
        <v>5</v>
      </c>
      <c r="D48" s="71">
        <v>7</v>
      </c>
    </row>
    <row r="49" spans="1:4" ht="15.75" thickBot="1">
      <c r="A49" s="88" t="s">
        <v>10</v>
      </c>
      <c r="B49" s="71">
        <v>21</v>
      </c>
      <c r="C49" s="71">
        <v>8</v>
      </c>
      <c r="D49" s="71">
        <v>13</v>
      </c>
    </row>
    <row r="50" spans="1:4" ht="15.75" thickBot="1">
      <c r="A50" s="90" t="s">
        <v>7</v>
      </c>
      <c r="B50" s="87">
        <v>14</v>
      </c>
      <c r="C50" s="71">
        <v>3</v>
      </c>
      <c r="D50" s="71">
        <v>3</v>
      </c>
    </row>
    <row r="51" spans="1:4" ht="15.75" thickBot="1">
      <c r="A51" s="89" t="s">
        <v>12</v>
      </c>
      <c r="B51" s="87">
        <v>13</v>
      </c>
      <c r="C51" s="87">
        <v>8</v>
      </c>
      <c r="D51" s="87">
        <v>13</v>
      </c>
    </row>
    <row r="52" spans="1:4" ht="15.75" thickBot="1">
      <c r="A52" s="88" t="s">
        <v>16</v>
      </c>
      <c r="B52" s="71">
        <v>6</v>
      </c>
      <c r="C52" s="71">
        <v>0</v>
      </c>
      <c r="D52" s="71">
        <v>2</v>
      </c>
    </row>
    <row r="53" spans="1:4" ht="15.75" thickBot="1">
      <c r="A53" s="75" t="s">
        <v>378</v>
      </c>
      <c r="B53" s="71">
        <v>6</v>
      </c>
      <c r="C53" s="71">
        <v>1</v>
      </c>
      <c r="D53" s="71">
        <v>2</v>
      </c>
    </row>
    <row r="54" spans="1:4" ht="15.75" thickBot="1">
      <c r="A54" s="88" t="s">
        <v>345</v>
      </c>
      <c r="B54" s="71">
        <v>2</v>
      </c>
      <c r="C54" s="71">
        <v>1</v>
      </c>
      <c r="D54" s="71">
        <v>2</v>
      </c>
    </row>
    <row r="55" spans="1:4" ht="15.75" thickBot="1">
      <c r="A55" s="90" t="s">
        <v>380</v>
      </c>
      <c r="B55" s="87">
        <v>1</v>
      </c>
      <c r="C55" s="71">
        <v>1</v>
      </c>
      <c r="D55" s="71">
        <v>0</v>
      </c>
    </row>
    <row r="56" spans="1:4" ht="15.75" thickBot="1">
      <c r="A56" s="75" t="s">
        <v>382</v>
      </c>
      <c r="B56" s="71">
        <v>1</v>
      </c>
      <c r="C56" s="71">
        <v>1</v>
      </c>
      <c r="D56" s="71">
        <v>0</v>
      </c>
    </row>
    <row r="57" spans="1:4" ht="15.75" thickBot="1">
      <c r="A57" s="90" t="s">
        <v>381</v>
      </c>
      <c r="B57" s="87">
        <v>0</v>
      </c>
      <c r="C57" s="71">
        <v>0</v>
      </c>
      <c r="D57" s="71">
        <v>0</v>
      </c>
    </row>
    <row r="58" spans="1:4" ht="15.75" thickBot="1">
      <c r="A58" s="75" t="s">
        <v>384</v>
      </c>
      <c r="B58" s="71">
        <v>0</v>
      </c>
      <c r="C58" s="71">
        <v>0</v>
      </c>
      <c r="D58" s="71">
        <v>0</v>
      </c>
    </row>
  </sheetData>
  <sortState xmlns:xlrd2="http://schemas.microsoft.com/office/spreadsheetml/2017/richdata2" ref="A35:D58">
    <sortCondition descending="1" ref="B35:B58"/>
  </sortState>
  <mergeCells count="1">
    <mergeCell ref="H5:K2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80D3-05B7-44B5-AC3A-C9AD458166A8}">
  <dimension ref="A1:D23"/>
  <sheetViews>
    <sheetView showGridLines="0" zoomScaleNormal="100" workbookViewId="0">
      <selection activeCell="A2" sqref="A2"/>
    </sheetView>
  </sheetViews>
  <sheetFormatPr baseColWidth="10" defaultRowHeight="15"/>
  <cols>
    <col min="1" max="1" width="42.5703125" customWidth="1"/>
    <col min="2" max="2" width="13.42578125" customWidth="1"/>
    <col min="5" max="5" width="9.5703125" customWidth="1"/>
  </cols>
  <sheetData>
    <row r="1" spans="1:4">
      <c r="A1" s="122" t="s">
        <v>753</v>
      </c>
    </row>
    <row r="2" spans="1:4">
      <c r="A2" s="1" t="s">
        <v>63</v>
      </c>
    </row>
    <row r="4" spans="1:4" ht="15.75" thickBot="1"/>
    <row r="5" spans="1:4" ht="45.75" customHeight="1" thickBot="1">
      <c r="A5" s="42"/>
      <c r="B5" s="43" t="s">
        <v>47</v>
      </c>
      <c r="C5" s="43" t="s">
        <v>48</v>
      </c>
      <c r="D5" s="39"/>
    </row>
    <row r="6" spans="1:4" ht="15.75" thickBot="1">
      <c r="A6" s="44" t="s">
        <v>52</v>
      </c>
      <c r="B6" s="45">
        <v>1231</v>
      </c>
      <c r="C6" s="45">
        <v>130</v>
      </c>
      <c r="D6" s="39"/>
    </row>
    <row r="7" spans="1:4" ht="15.75" thickBot="1">
      <c r="A7" s="46" t="s">
        <v>58</v>
      </c>
      <c r="B7" s="47">
        <v>492</v>
      </c>
      <c r="C7" s="47">
        <v>75</v>
      </c>
      <c r="D7" s="39"/>
    </row>
    <row r="8" spans="1:4" ht="15.75" thickBot="1">
      <c r="A8" s="44" t="s">
        <v>4</v>
      </c>
      <c r="B8" s="45">
        <v>268</v>
      </c>
      <c r="C8" s="45">
        <v>33</v>
      </c>
      <c r="D8" s="39"/>
    </row>
    <row r="9" spans="1:4" ht="15.75" thickBot="1">
      <c r="A9" s="46" t="s">
        <v>59</v>
      </c>
      <c r="B9" s="47">
        <v>240</v>
      </c>
      <c r="C9" s="47">
        <v>179</v>
      </c>
      <c r="D9" s="39"/>
    </row>
    <row r="10" spans="1:4" ht="15.75" thickBot="1">
      <c r="A10" s="44" t="s">
        <v>57</v>
      </c>
      <c r="B10" s="45">
        <v>209</v>
      </c>
      <c r="C10" s="45">
        <v>125</v>
      </c>
      <c r="D10" s="39"/>
    </row>
    <row r="11" spans="1:4" ht="15.75" thickBot="1">
      <c r="A11" s="46" t="s">
        <v>60</v>
      </c>
      <c r="B11" s="47">
        <v>172</v>
      </c>
      <c r="C11" s="47">
        <v>161</v>
      </c>
      <c r="D11" s="39"/>
    </row>
    <row r="12" spans="1:4" ht="15.75" thickBot="1">
      <c r="A12" s="44" t="s">
        <v>56</v>
      </c>
      <c r="B12" s="45">
        <v>102</v>
      </c>
      <c r="C12" s="45">
        <v>134</v>
      </c>
      <c r="D12" s="39"/>
    </row>
    <row r="13" spans="1:4" ht="15.75" thickBot="1">
      <c r="A13" s="46" t="s">
        <v>50</v>
      </c>
      <c r="B13" s="47">
        <v>68</v>
      </c>
      <c r="C13" s="47">
        <v>52</v>
      </c>
      <c r="D13" s="39"/>
    </row>
    <row r="14" spans="1:4" ht="15.75" thickBot="1">
      <c r="A14" s="44" t="s">
        <v>51</v>
      </c>
      <c r="B14" s="45">
        <v>65</v>
      </c>
      <c r="C14" s="45">
        <v>30</v>
      </c>
      <c r="D14" s="39"/>
    </row>
    <row r="15" spans="1:4" ht="15.75" thickBot="1">
      <c r="A15" s="46" t="s">
        <v>53</v>
      </c>
      <c r="B15" s="47">
        <v>48</v>
      </c>
      <c r="C15" s="47">
        <v>69</v>
      </c>
      <c r="D15" s="39"/>
    </row>
    <row r="16" spans="1:4" ht="15.75" thickBot="1">
      <c r="A16" s="44" t="s">
        <v>49</v>
      </c>
      <c r="B16" s="45">
        <v>31</v>
      </c>
      <c r="C16" s="45">
        <v>31</v>
      </c>
      <c r="D16" s="39"/>
    </row>
    <row r="17" spans="1:4" ht="15.75" thickBot="1">
      <c r="A17" s="42" t="s">
        <v>54</v>
      </c>
      <c r="B17" s="48">
        <v>25</v>
      </c>
      <c r="C17" s="48">
        <v>26</v>
      </c>
      <c r="D17" s="39"/>
    </row>
    <row r="18" spans="1:4" ht="15.75" thickBot="1">
      <c r="A18" s="44" t="s">
        <v>55</v>
      </c>
      <c r="B18" s="45">
        <v>15</v>
      </c>
      <c r="C18" s="45">
        <v>72</v>
      </c>
      <c r="D18" s="39"/>
    </row>
    <row r="19" spans="1:4" ht="15.75" thickBot="1">
      <c r="A19" s="46" t="s">
        <v>12</v>
      </c>
      <c r="B19" s="47">
        <v>7</v>
      </c>
      <c r="C19" s="47">
        <v>52</v>
      </c>
      <c r="D19" s="39"/>
    </row>
    <row r="20" spans="1:4" ht="15.75" thickBot="1">
      <c r="A20" s="44" t="s">
        <v>61</v>
      </c>
      <c r="B20" s="45"/>
      <c r="C20" s="45">
        <v>264</v>
      </c>
      <c r="D20" s="39"/>
    </row>
    <row r="21" spans="1:4" ht="15.75" thickBot="1">
      <c r="A21" s="46" t="s">
        <v>13</v>
      </c>
      <c r="B21" s="47">
        <f>SUM(B6:B20)</f>
        <v>2973</v>
      </c>
      <c r="C21" s="47">
        <v>1428</v>
      </c>
      <c r="D21" s="39"/>
    </row>
    <row r="22" spans="1:4">
      <c r="A22" s="40"/>
      <c r="B22" s="40"/>
      <c r="C22" s="40"/>
    </row>
    <row r="23" spans="1:4">
      <c r="A23" s="9" t="s">
        <v>62</v>
      </c>
      <c r="B23" s="40"/>
      <c r="C23" s="40"/>
    </row>
  </sheetData>
  <sortState xmlns:xlrd2="http://schemas.microsoft.com/office/spreadsheetml/2017/richdata2" ref="A6:C20">
    <sortCondition descending="1" ref="B6:B20"/>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95F49-B1AF-4FC8-BD2D-3274AD9F8EEF}">
  <dimension ref="A1:E30"/>
  <sheetViews>
    <sheetView showGridLines="0" zoomScaleNormal="100" workbookViewId="0">
      <selection activeCell="F8" sqref="F8"/>
    </sheetView>
  </sheetViews>
  <sheetFormatPr baseColWidth="10" defaultRowHeight="15"/>
  <cols>
    <col min="1" max="1" width="51.85546875" customWidth="1"/>
    <col min="2" max="2" width="14" customWidth="1"/>
    <col min="3" max="3" width="16" customWidth="1"/>
    <col min="4" max="4" width="14.85546875" customWidth="1"/>
    <col min="5" max="5" width="11.5703125" customWidth="1"/>
  </cols>
  <sheetData>
    <row r="1" spans="1:5">
      <c r="A1" s="122" t="s">
        <v>755</v>
      </c>
    </row>
    <row r="2" spans="1:5">
      <c r="A2" s="1" t="s">
        <v>78</v>
      </c>
    </row>
    <row r="3" spans="1:5">
      <c r="A3" s="1"/>
    </row>
    <row r="4" spans="1:5" ht="15.75" thickBot="1">
      <c r="A4" s="2"/>
      <c r="B4" s="2"/>
      <c r="C4" s="2"/>
      <c r="D4" s="2"/>
      <c r="E4" s="2"/>
    </row>
    <row r="5" spans="1:5" ht="74.25" customHeight="1" thickBot="1">
      <c r="A5" s="65" t="s">
        <v>77</v>
      </c>
      <c r="B5" s="66" t="s">
        <v>14</v>
      </c>
      <c r="C5" s="81" t="s">
        <v>74</v>
      </c>
      <c r="D5" s="66" t="s">
        <v>73</v>
      </c>
      <c r="E5" s="66" t="s">
        <v>386</v>
      </c>
    </row>
    <row r="6" spans="1:5" ht="17.100000000000001" customHeight="1" thickBot="1">
      <c r="A6" s="67" t="s">
        <v>64</v>
      </c>
      <c r="B6" s="68">
        <v>77</v>
      </c>
      <c r="C6" s="74">
        <v>9775</v>
      </c>
      <c r="D6" s="68">
        <v>9852</v>
      </c>
      <c r="E6" s="77">
        <v>7.8156719447827847E-3</v>
      </c>
    </row>
    <row r="7" spans="1:5" ht="17.100000000000001" customHeight="1" thickBot="1">
      <c r="A7" s="70" t="s">
        <v>65</v>
      </c>
      <c r="B7" s="71">
        <v>1030</v>
      </c>
      <c r="C7" s="82">
        <v>26518</v>
      </c>
      <c r="D7" s="71">
        <v>27548</v>
      </c>
      <c r="E7" s="78">
        <v>3.7389284158559605E-2</v>
      </c>
    </row>
    <row r="8" spans="1:5" ht="17.100000000000001" customHeight="1" thickBot="1">
      <c r="A8" s="67" t="s">
        <v>76</v>
      </c>
      <c r="B8" s="68">
        <v>235</v>
      </c>
      <c r="C8" s="74">
        <v>15430</v>
      </c>
      <c r="D8" s="68">
        <v>15665</v>
      </c>
      <c r="E8" s="77">
        <v>1.5001595914458985E-2</v>
      </c>
    </row>
    <row r="9" spans="1:5" ht="17.100000000000001" customHeight="1" thickBot="1">
      <c r="A9" s="70" t="s">
        <v>66</v>
      </c>
      <c r="B9" s="71">
        <v>11</v>
      </c>
      <c r="C9" s="82">
        <v>6252</v>
      </c>
      <c r="D9" s="71">
        <v>6263</v>
      </c>
      <c r="E9" s="78">
        <v>1.7563467986587897E-3</v>
      </c>
    </row>
    <row r="10" spans="1:5" ht="17.100000000000001" customHeight="1" thickBot="1">
      <c r="A10" s="67" t="s">
        <v>67</v>
      </c>
      <c r="B10" s="68">
        <v>821</v>
      </c>
      <c r="C10" s="74">
        <v>27811</v>
      </c>
      <c r="D10" s="68">
        <v>28632</v>
      </c>
      <c r="E10" s="77">
        <v>2.867421067337245E-2</v>
      </c>
    </row>
    <row r="11" spans="1:5" ht="17.100000000000001" customHeight="1" thickBot="1">
      <c r="A11" s="70" t="s">
        <v>68</v>
      </c>
      <c r="B11" s="71"/>
      <c r="C11" s="82">
        <v>2169</v>
      </c>
      <c r="D11" s="71">
        <v>2169</v>
      </c>
      <c r="E11" s="78"/>
    </row>
    <row r="12" spans="1:5" ht="17.100000000000001" customHeight="1" thickBot="1">
      <c r="A12" s="67" t="s">
        <v>69</v>
      </c>
      <c r="B12" s="68">
        <v>583</v>
      </c>
      <c r="C12" s="74">
        <v>10312</v>
      </c>
      <c r="D12" s="68">
        <v>10895</v>
      </c>
      <c r="E12" s="77">
        <v>5.3510784763653049E-2</v>
      </c>
    </row>
    <row r="13" spans="1:5" ht="17.100000000000001" customHeight="1" thickBot="1">
      <c r="A13" s="70" t="s">
        <v>70</v>
      </c>
      <c r="B13" s="71">
        <v>192</v>
      </c>
      <c r="C13" s="82">
        <v>9950</v>
      </c>
      <c r="D13" s="71">
        <v>10142</v>
      </c>
      <c r="E13" s="78">
        <v>1.893117728258726E-2</v>
      </c>
    </row>
    <row r="14" spans="1:5" ht="17.100000000000001" customHeight="1" thickBot="1">
      <c r="A14" s="67" t="s">
        <v>71</v>
      </c>
      <c r="B14" s="68">
        <v>24</v>
      </c>
      <c r="C14" s="74">
        <v>6938</v>
      </c>
      <c r="D14" s="68">
        <v>6962</v>
      </c>
      <c r="E14" s="77">
        <v>3.4472852628555013E-3</v>
      </c>
    </row>
    <row r="15" spans="1:5" ht="17.100000000000001" customHeight="1" thickBot="1">
      <c r="A15" s="70" t="s">
        <v>72</v>
      </c>
      <c r="B15" s="71"/>
      <c r="C15" s="82">
        <v>6632</v>
      </c>
      <c r="D15" s="71">
        <v>6632</v>
      </c>
      <c r="E15" s="78"/>
    </row>
    <row r="16" spans="1:5" ht="23.25" customHeight="1" thickBot="1">
      <c r="A16" s="67" t="s">
        <v>13</v>
      </c>
      <c r="B16" s="79">
        <v>2973</v>
      </c>
      <c r="C16" s="83">
        <v>121787</v>
      </c>
      <c r="D16" s="79">
        <v>124760</v>
      </c>
      <c r="E16" s="80">
        <v>2.3829753126001923E-2</v>
      </c>
    </row>
    <row r="17" spans="1:5">
      <c r="C17" s="41"/>
    </row>
    <row r="19" spans="1:5">
      <c r="A19" s="9" t="s">
        <v>75</v>
      </c>
    </row>
    <row r="21" spans="1:5">
      <c r="A21" s="196" t="s">
        <v>754</v>
      </c>
      <c r="B21" s="196"/>
      <c r="C21" s="196"/>
      <c r="D21" s="196"/>
      <c r="E21" s="196"/>
    </row>
    <row r="22" spans="1:5">
      <c r="A22" s="196"/>
      <c r="B22" s="196"/>
      <c r="C22" s="196"/>
      <c r="D22" s="196"/>
      <c r="E22" s="196"/>
    </row>
    <row r="23" spans="1:5">
      <c r="A23" s="196"/>
      <c r="B23" s="196"/>
      <c r="C23" s="196"/>
      <c r="D23" s="196"/>
      <c r="E23" s="196"/>
    </row>
    <row r="24" spans="1:5">
      <c r="A24" s="196"/>
      <c r="B24" s="196"/>
      <c r="C24" s="196"/>
      <c r="D24" s="196"/>
      <c r="E24" s="196"/>
    </row>
    <row r="25" spans="1:5">
      <c r="A25" s="196"/>
      <c r="B25" s="196"/>
      <c r="C25" s="196"/>
      <c r="D25" s="196"/>
      <c r="E25" s="196"/>
    </row>
    <row r="26" spans="1:5">
      <c r="A26" s="196"/>
      <c r="B26" s="196"/>
      <c r="C26" s="196"/>
      <c r="D26" s="196"/>
      <c r="E26" s="196"/>
    </row>
    <row r="27" spans="1:5">
      <c r="A27" s="196"/>
      <c r="B27" s="196"/>
      <c r="C27" s="196"/>
      <c r="D27" s="196"/>
      <c r="E27" s="196"/>
    </row>
    <row r="28" spans="1:5">
      <c r="A28" s="196"/>
      <c r="B28" s="196"/>
      <c r="C28" s="196"/>
      <c r="D28" s="196"/>
      <c r="E28" s="196"/>
    </row>
    <row r="29" spans="1:5">
      <c r="A29" s="196"/>
      <c r="B29" s="196"/>
      <c r="C29" s="196"/>
      <c r="D29" s="196"/>
      <c r="E29" s="196"/>
    </row>
    <row r="30" spans="1:5">
      <c r="A30" s="196"/>
      <c r="B30" s="196"/>
      <c r="C30" s="196"/>
      <c r="D30" s="196"/>
      <c r="E30" s="196"/>
    </row>
  </sheetData>
  <mergeCells count="1">
    <mergeCell ref="A21:E3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5F5C6-5B49-4092-90F4-29304389328A}">
  <dimension ref="A1:M267"/>
  <sheetViews>
    <sheetView showGridLines="0" zoomScaleNormal="100" workbookViewId="0"/>
  </sheetViews>
  <sheetFormatPr baseColWidth="10" defaultRowHeight="15"/>
  <cols>
    <col min="1" max="1" width="42.5703125" customWidth="1"/>
    <col min="5" max="5" width="9.5703125" customWidth="1"/>
  </cols>
  <sheetData>
    <row r="1" spans="1:13">
      <c r="A1" s="122" t="s">
        <v>756</v>
      </c>
      <c r="B1" s="25"/>
    </row>
    <row r="2" spans="1:13" ht="15" customHeight="1">
      <c r="A2" s="1" t="s">
        <v>757</v>
      </c>
      <c r="E2" s="121"/>
      <c r="F2" s="121"/>
      <c r="G2" s="121"/>
      <c r="H2" s="121"/>
      <c r="I2" s="121"/>
      <c r="J2" s="121"/>
      <c r="K2" s="121"/>
      <c r="L2" s="121"/>
    </row>
    <row r="3" spans="1:13">
      <c r="E3" s="121"/>
      <c r="F3" s="121"/>
      <c r="G3" s="121"/>
      <c r="H3" s="121"/>
      <c r="I3" s="121"/>
      <c r="J3" s="121"/>
      <c r="K3" s="121"/>
      <c r="L3" s="121"/>
    </row>
    <row r="4" spans="1:13" ht="15.75" thickBot="1">
      <c r="E4" s="121"/>
      <c r="F4" s="121"/>
      <c r="G4" s="121"/>
      <c r="H4" s="121"/>
      <c r="I4" s="121"/>
      <c r="J4" s="121"/>
      <c r="K4" s="121"/>
      <c r="L4" s="121"/>
    </row>
    <row r="5" spans="1:13" ht="60.6" customHeight="1" thickBot="1">
      <c r="A5" s="42" t="s">
        <v>343</v>
      </c>
      <c r="B5" s="43" t="s">
        <v>47</v>
      </c>
      <c r="C5" s="43" t="s">
        <v>341</v>
      </c>
      <c r="D5" s="43" t="s">
        <v>342</v>
      </c>
      <c r="G5" s="195" t="s">
        <v>758</v>
      </c>
      <c r="H5" s="195"/>
      <c r="I5" s="195"/>
      <c r="J5" s="195"/>
      <c r="K5" s="125"/>
      <c r="L5" s="125"/>
      <c r="M5" s="125"/>
    </row>
    <row r="6" spans="1:13" ht="15.75" thickBot="1">
      <c r="A6" s="44" t="s">
        <v>79</v>
      </c>
      <c r="B6" s="45">
        <v>395</v>
      </c>
      <c r="C6" s="45">
        <v>283</v>
      </c>
      <c r="D6" s="45">
        <v>540</v>
      </c>
      <c r="G6" s="195"/>
      <c r="H6" s="195"/>
      <c r="I6" s="195"/>
      <c r="J6" s="195"/>
      <c r="K6" s="125"/>
      <c r="L6" s="125"/>
      <c r="M6" s="125"/>
    </row>
    <row r="7" spans="1:13" ht="15.75" thickBot="1">
      <c r="A7" s="46" t="s">
        <v>80</v>
      </c>
      <c r="B7" s="47">
        <v>365</v>
      </c>
      <c r="C7" s="47">
        <v>232</v>
      </c>
      <c r="D7" s="47">
        <v>471</v>
      </c>
      <c r="G7" s="195"/>
      <c r="H7" s="195"/>
      <c r="I7" s="195"/>
      <c r="J7" s="195"/>
      <c r="K7" s="125"/>
      <c r="L7" s="125"/>
      <c r="M7" s="125"/>
    </row>
    <row r="8" spans="1:13" ht="15.75" thickBot="1">
      <c r="A8" s="44" t="s">
        <v>81</v>
      </c>
      <c r="B8" s="45">
        <v>97</v>
      </c>
      <c r="C8" s="45">
        <v>28</v>
      </c>
      <c r="D8" s="45">
        <v>184</v>
      </c>
      <c r="G8" s="195"/>
      <c r="H8" s="195"/>
      <c r="I8" s="195"/>
      <c r="J8" s="195"/>
      <c r="K8" s="125"/>
      <c r="L8" s="125"/>
      <c r="M8" s="125"/>
    </row>
    <row r="9" spans="1:13" ht="15.75" thickBot="1">
      <c r="A9" s="46" t="s">
        <v>82</v>
      </c>
      <c r="B9" s="47">
        <v>96</v>
      </c>
      <c r="C9" s="47">
        <v>55</v>
      </c>
      <c r="D9" s="47">
        <v>122</v>
      </c>
      <c r="G9" s="195"/>
      <c r="H9" s="195"/>
      <c r="I9" s="195"/>
      <c r="J9" s="195"/>
      <c r="K9" s="125"/>
      <c r="L9" s="125"/>
      <c r="M9" s="125"/>
    </row>
    <row r="10" spans="1:13" ht="15.75" thickBot="1">
      <c r="A10" s="44" t="s">
        <v>83</v>
      </c>
      <c r="B10" s="45">
        <v>96</v>
      </c>
      <c r="C10" s="45">
        <v>21</v>
      </c>
      <c r="D10" s="45">
        <v>300</v>
      </c>
      <c r="G10" s="195"/>
      <c r="H10" s="195"/>
      <c r="I10" s="195"/>
      <c r="J10" s="195"/>
      <c r="K10" s="125"/>
      <c r="L10" s="125"/>
      <c r="M10" s="125"/>
    </row>
    <row r="11" spans="1:13" ht="15.75" thickBot="1">
      <c r="A11" s="46" t="s">
        <v>84</v>
      </c>
      <c r="B11" s="47">
        <v>89</v>
      </c>
      <c r="C11" s="47">
        <v>35</v>
      </c>
      <c r="D11" s="47">
        <v>128</v>
      </c>
      <c r="G11" s="195"/>
      <c r="H11" s="195"/>
      <c r="I11" s="195"/>
      <c r="J11" s="195"/>
      <c r="K11" s="125"/>
      <c r="L11" s="125"/>
      <c r="M11" s="125"/>
    </row>
    <row r="12" spans="1:13" ht="15.75" thickBot="1">
      <c r="A12" s="44" t="s">
        <v>85</v>
      </c>
      <c r="B12" s="45">
        <v>86</v>
      </c>
      <c r="C12" s="45">
        <v>55</v>
      </c>
      <c r="D12" s="45">
        <v>114</v>
      </c>
      <c r="G12" s="195"/>
      <c r="H12" s="195"/>
      <c r="I12" s="195"/>
      <c r="J12" s="195"/>
      <c r="K12" s="125"/>
      <c r="L12" s="125"/>
      <c r="M12" s="125"/>
    </row>
    <row r="13" spans="1:13" ht="15.75" thickBot="1">
      <c r="A13" s="46" t="s">
        <v>86</v>
      </c>
      <c r="B13" s="47">
        <v>75</v>
      </c>
      <c r="C13" s="47">
        <v>41</v>
      </c>
      <c r="D13" s="47">
        <v>122</v>
      </c>
      <c r="G13" s="195"/>
      <c r="H13" s="195"/>
      <c r="I13" s="195"/>
      <c r="J13" s="195"/>
      <c r="K13" s="125"/>
      <c r="L13" s="125"/>
      <c r="M13" s="125"/>
    </row>
    <row r="14" spans="1:13" ht="15.75" thickBot="1">
      <c r="A14" s="44" t="s">
        <v>87</v>
      </c>
      <c r="B14" s="45">
        <v>69</v>
      </c>
      <c r="C14" s="45">
        <v>45</v>
      </c>
      <c r="D14" s="45">
        <v>103</v>
      </c>
      <c r="G14" s="195"/>
      <c r="H14" s="195"/>
      <c r="I14" s="195"/>
      <c r="J14" s="195"/>
      <c r="K14" s="125"/>
      <c r="L14" s="125"/>
      <c r="M14" s="125"/>
    </row>
    <row r="15" spans="1:13" ht="15.75" thickBot="1">
      <c r="A15" s="46" t="s">
        <v>88</v>
      </c>
      <c r="B15" s="47">
        <v>64</v>
      </c>
      <c r="C15" s="47">
        <v>38</v>
      </c>
      <c r="D15" s="47">
        <v>99</v>
      </c>
      <c r="G15" s="195"/>
      <c r="H15" s="195"/>
      <c r="I15" s="195"/>
      <c r="J15" s="195"/>
      <c r="K15" s="125"/>
      <c r="L15" s="125"/>
      <c r="M15" s="125"/>
    </row>
    <row r="16" spans="1:13" ht="15.75" thickBot="1">
      <c r="A16" s="44" t="s">
        <v>89</v>
      </c>
      <c r="B16" s="45">
        <v>60</v>
      </c>
      <c r="C16" s="45">
        <v>37</v>
      </c>
      <c r="D16" s="45">
        <v>92</v>
      </c>
      <c r="G16" s="195"/>
      <c r="H16" s="195"/>
      <c r="I16" s="195"/>
      <c r="J16" s="195"/>
      <c r="K16" s="125"/>
      <c r="L16" s="125"/>
      <c r="M16" s="125"/>
    </row>
    <row r="17" spans="1:13" ht="15.75" thickBot="1">
      <c r="A17" s="46" t="s">
        <v>90</v>
      </c>
      <c r="B17" s="47">
        <v>58</v>
      </c>
      <c r="C17" s="47">
        <v>35</v>
      </c>
      <c r="D17" s="47">
        <v>93</v>
      </c>
      <c r="G17" s="195"/>
      <c r="H17" s="195"/>
      <c r="I17" s="195"/>
      <c r="J17" s="195"/>
      <c r="K17" s="125"/>
      <c r="L17" s="125"/>
      <c r="M17" s="125"/>
    </row>
    <row r="18" spans="1:13" ht="15.75" thickBot="1">
      <c r="A18" s="42" t="s">
        <v>91</v>
      </c>
      <c r="B18" s="48">
        <v>52</v>
      </c>
      <c r="C18" s="48">
        <v>27</v>
      </c>
      <c r="D18" s="48">
        <v>78</v>
      </c>
      <c r="G18" s="195"/>
      <c r="H18" s="195"/>
      <c r="I18" s="195"/>
      <c r="J18" s="195"/>
      <c r="K18" s="125"/>
      <c r="L18" s="125"/>
      <c r="M18" s="125"/>
    </row>
    <row r="19" spans="1:13" ht="15.75" thickBot="1">
      <c r="A19" s="44" t="s">
        <v>92</v>
      </c>
      <c r="B19" s="45">
        <v>45</v>
      </c>
      <c r="C19" s="45">
        <v>26</v>
      </c>
      <c r="D19" s="45">
        <v>72</v>
      </c>
      <c r="G19" s="195"/>
      <c r="H19" s="195"/>
      <c r="I19" s="195"/>
      <c r="J19" s="195"/>
    </row>
    <row r="20" spans="1:13" ht="15.75" thickBot="1">
      <c r="A20" s="46" t="s">
        <v>93</v>
      </c>
      <c r="B20" s="47">
        <v>43</v>
      </c>
      <c r="C20" s="47">
        <v>10</v>
      </c>
      <c r="D20" s="47">
        <v>90</v>
      </c>
      <c r="G20" s="195"/>
      <c r="H20" s="195"/>
      <c r="I20" s="195"/>
      <c r="J20" s="195"/>
    </row>
    <row r="21" spans="1:13" ht="15.75" thickBot="1">
      <c r="A21" s="44" t="s">
        <v>94</v>
      </c>
      <c r="B21" s="45">
        <v>41</v>
      </c>
      <c r="C21" s="45">
        <v>30</v>
      </c>
      <c r="D21" s="45">
        <v>56</v>
      </c>
      <c r="G21" s="195"/>
      <c r="H21" s="195"/>
      <c r="I21" s="195"/>
      <c r="J21" s="195"/>
    </row>
    <row r="22" spans="1:13" ht="15.75" thickBot="1">
      <c r="A22" s="46" t="s">
        <v>95</v>
      </c>
      <c r="B22" s="47">
        <v>38</v>
      </c>
      <c r="C22" s="47">
        <v>12</v>
      </c>
      <c r="D22" s="47">
        <v>72</v>
      </c>
      <c r="G22" s="195"/>
      <c r="H22" s="195"/>
      <c r="I22" s="195"/>
      <c r="J22" s="195"/>
    </row>
    <row r="23" spans="1:13" ht="15.75" thickBot="1">
      <c r="A23" s="44" t="s">
        <v>96</v>
      </c>
      <c r="B23" s="45">
        <v>37</v>
      </c>
      <c r="C23" s="45">
        <v>21</v>
      </c>
      <c r="D23" s="45">
        <v>61</v>
      </c>
      <c r="G23" s="195"/>
      <c r="H23" s="195"/>
      <c r="I23" s="195"/>
      <c r="J23" s="195"/>
    </row>
    <row r="24" spans="1:13" ht="15.75" thickBot="1">
      <c r="A24" s="46" t="s">
        <v>97</v>
      </c>
      <c r="B24" s="47">
        <v>34</v>
      </c>
      <c r="C24" s="47">
        <v>17</v>
      </c>
      <c r="D24" s="47">
        <v>51</v>
      </c>
      <c r="G24" s="195"/>
      <c r="H24" s="195"/>
      <c r="I24" s="195"/>
      <c r="J24" s="195"/>
    </row>
    <row r="25" spans="1:13" ht="15.75" thickBot="1">
      <c r="A25" s="44" t="s">
        <v>98</v>
      </c>
      <c r="B25" s="45">
        <v>34</v>
      </c>
      <c r="C25" s="45">
        <v>21</v>
      </c>
      <c r="D25" s="45">
        <v>57</v>
      </c>
      <c r="G25" s="195"/>
      <c r="H25" s="195"/>
      <c r="I25" s="195"/>
      <c r="J25" s="195"/>
    </row>
    <row r="26" spans="1:13" ht="15.75" thickBot="1">
      <c r="A26" s="46" t="s">
        <v>99</v>
      </c>
      <c r="B26" s="47">
        <v>33</v>
      </c>
      <c r="C26" s="47">
        <v>9</v>
      </c>
      <c r="D26" s="47">
        <v>76</v>
      </c>
      <c r="G26" s="195"/>
      <c r="H26" s="195"/>
      <c r="I26" s="195"/>
      <c r="J26" s="195"/>
    </row>
    <row r="27" spans="1:13" ht="15.75" thickBot="1">
      <c r="A27" s="44" t="s">
        <v>100</v>
      </c>
      <c r="B27" s="45">
        <v>32</v>
      </c>
      <c r="C27" s="45">
        <v>12</v>
      </c>
      <c r="D27" s="45">
        <v>53</v>
      </c>
      <c r="G27" s="195"/>
      <c r="H27" s="195"/>
      <c r="I27" s="195"/>
      <c r="J27" s="195"/>
    </row>
    <row r="28" spans="1:13" ht="15.75" thickBot="1">
      <c r="A28" s="46" t="s">
        <v>101</v>
      </c>
      <c r="B28" s="47">
        <v>31</v>
      </c>
      <c r="C28" s="47">
        <v>18</v>
      </c>
      <c r="D28" s="47">
        <v>49</v>
      </c>
    </row>
    <row r="29" spans="1:13" ht="15.75" thickBot="1">
      <c r="A29" s="44" t="s">
        <v>102</v>
      </c>
      <c r="B29" s="45">
        <v>31</v>
      </c>
      <c r="C29" s="45">
        <v>18</v>
      </c>
      <c r="D29" s="45">
        <v>46</v>
      </c>
    </row>
    <row r="30" spans="1:13" ht="15.75" thickBot="1">
      <c r="A30" s="46" t="s">
        <v>103</v>
      </c>
      <c r="B30" s="47">
        <v>31</v>
      </c>
      <c r="C30" s="47">
        <v>11</v>
      </c>
      <c r="D30" s="47">
        <v>66</v>
      </c>
    </row>
    <row r="31" spans="1:13" ht="15.75" thickBot="1">
      <c r="A31" s="42" t="s">
        <v>104</v>
      </c>
      <c r="B31" s="48">
        <v>29</v>
      </c>
      <c r="C31" s="48">
        <v>11</v>
      </c>
      <c r="D31" s="48">
        <v>60</v>
      </c>
    </row>
    <row r="32" spans="1:13" ht="15.75" thickBot="1">
      <c r="A32" s="44" t="s">
        <v>105</v>
      </c>
      <c r="B32" s="45">
        <v>29</v>
      </c>
      <c r="C32" s="45">
        <v>6</v>
      </c>
      <c r="D32" s="45">
        <v>67</v>
      </c>
    </row>
    <row r="33" spans="1:4" ht="15.75" thickBot="1">
      <c r="A33" s="46" t="s">
        <v>106</v>
      </c>
      <c r="B33" s="47">
        <v>28</v>
      </c>
      <c r="C33" s="47">
        <v>16</v>
      </c>
      <c r="D33" s="47">
        <v>44</v>
      </c>
    </row>
    <row r="34" spans="1:4" ht="15.75" thickBot="1">
      <c r="A34" s="44" t="s">
        <v>107</v>
      </c>
      <c r="B34" s="45">
        <v>27</v>
      </c>
      <c r="C34" s="45">
        <v>16</v>
      </c>
      <c r="D34" s="45">
        <v>44</v>
      </c>
    </row>
    <row r="35" spans="1:4" ht="15.75" thickBot="1">
      <c r="A35" s="46" t="s">
        <v>108</v>
      </c>
      <c r="B35" s="47">
        <v>25</v>
      </c>
      <c r="C35" s="47">
        <v>15</v>
      </c>
      <c r="D35" s="47">
        <v>34</v>
      </c>
    </row>
    <row r="36" spans="1:4" ht="15.75" thickBot="1">
      <c r="A36" s="44" t="s">
        <v>109</v>
      </c>
      <c r="B36" s="45">
        <v>25</v>
      </c>
      <c r="C36" s="45">
        <v>7</v>
      </c>
      <c r="D36" s="45">
        <v>70</v>
      </c>
    </row>
    <row r="37" spans="1:4" ht="15.75" thickBot="1">
      <c r="A37" s="46" t="s">
        <v>110</v>
      </c>
      <c r="B37" s="47">
        <v>23</v>
      </c>
      <c r="C37" s="47">
        <v>11</v>
      </c>
      <c r="D37" s="47">
        <v>47</v>
      </c>
    </row>
    <row r="38" spans="1:4" ht="15.75" thickBot="1">
      <c r="A38" s="44" t="s">
        <v>111</v>
      </c>
      <c r="B38" s="45">
        <v>23</v>
      </c>
      <c r="C38" s="45">
        <v>14</v>
      </c>
      <c r="D38" s="45">
        <v>37</v>
      </c>
    </row>
    <row r="39" spans="1:4" ht="15.75" thickBot="1">
      <c r="A39" s="46" t="s">
        <v>112</v>
      </c>
      <c r="B39" s="47">
        <v>20</v>
      </c>
      <c r="C39" s="47">
        <v>10</v>
      </c>
      <c r="D39" s="47">
        <v>34</v>
      </c>
    </row>
    <row r="40" spans="1:4" ht="15.75" thickBot="1">
      <c r="A40" s="44" t="s">
        <v>113</v>
      </c>
      <c r="B40" s="45">
        <v>20</v>
      </c>
      <c r="C40" s="45">
        <v>9</v>
      </c>
      <c r="D40" s="45">
        <v>36</v>
      </c>
    </row>
    <row r="41" spans="1:4" ht="15.75" thickBot="1">
      <c r="A41" s="46" t="s">
        <v>114</v>
      </c>
      <c r="B41" s="47">
        <v>19</v>
      </c>
      <c r="C41" s="47">
        <v>13</v>
      </c>
      <c r="D41" s="47">
        <v>29</v>
      </c>
    </row>
    <row r="42" spans="1:4" ht="15.75" thickBot="1">
      <c r="A42" s="44" t="s">
        <v>115</v>
      </c>
      <c r="B42" s="45">
        <v>19</v>
      </c>
      <c r="C42" s="45">
        <v>9</v>
      </c>
      <c r="D42" s="45">
        <v>30</v>
      </c>
    </row>
    <row r="43" spans="1:4" ht="15.75" thickBot="1">
      <c r="A43" s="46" t="s">
        <v>116</v>
      </c>
      <c r="B43" s="47">
        <v>18</v>
      </c>
      <c r="C43" s="47">
        <v>3</v>
      </c>
      <c r="D43" s="47">
        <v>50</v>
      </c>
    </row>
    <row r="44" spans="1:4" ht="15.75" thickBot="1">
      <c r="A44" s="42" t="s">
        <v>117</v>
      </c>
      <c r="B44" s="48">
        <v>18</v>
      </c>
      <c r="C44" s="48">
        <v>7</v>
      </c>
      <c r="D44" s="48">
        <v>35</v>
      </c>
    </row>
    <row r="45" spans="1:4" ht="15.75" thickBot="1">
      <c r="A45" s="44" t="s">
        <v>118</v>
      </c>
      <c r="B45" s="45">
        <v>17</v>
      </c>
      <c r="C45" s="45">
        <v>0</v>
      </c>
      <c r="D45" s="45">
        <v>45</v>
      </c>
    </row>
    <row r="46" spans="1:4" ht="15.75" thickBot="1">
      <c r="A46" s="46" t="s">
        <v>119</v>
      </c>
      <c r="B46" s="47">
        <v>16</v>
      </c>
      <c r="C46" s="47">
        <v>0</v>
      </c>
      <c r="D46" s="47">
        <v>44</v>
      </c>
    </row>
    <row r="47" spans="1:4" ht="15.75" thickBot="1">
      <c r="A47" s="44" t="s">
        <v>120</v>
      </c>
      <c r="B47" s="45">
        <v>16</v>
      </c>
      <c r="C47" s="45">
        <v>6</v>
      </c>
      <c r="D47" s="45">
        <v>35</v>
      </c>
    </row>
    <row r="48" spans="1:4" ht="15.75" thickBot="1">
      <c r="A48" s="46" t="s">
        <v>121</v>
      </c>
      <c r="B48" s="47">
        <v>16</v>
      </c>
      <c r="C48" s="47">
        <v>5</v>
      </c>
      <c r="D48" s="47">
        <v>32</v>
      </c>
    </row>
    <row r="49" spans="1:4" ht="15.75" thickBot="1">
      <c r="A49" s="44" t="s">
        <v>122</v>
      </c>
      <c r="B49" s="45">
        <v>16</v>
      </c>
      <c r="C49" s="45">
        <v>9</v>
      </c>
      <c r="D49" s="45">
        <v>28</v>
      </c>
    </row>
    <row r="50" spans="1:4" ht="15.75" thickBot="1">
      <c r="A50" s="46" t="s">
        <v>123</v>
      </c>
      <c r="B50" s="47">
        <v>14</v>
      </c>
      <c r="C50" s="47">
        <v>7</v>
      </c>
      <c r="D50" s="47">
        <v>23</v>
      </c>
    </row>
    <row r="51" spans="1:4" ht="15.75" thickBot="1">
      <c r="A51" s="44" t="s">
        <v>124</v>
      </c>
      <c r="B51" s="45">
        <v>13</v>
      </c>
      <c r="C51" s="45">
        <v>5</v>
      </c>
      <c r="D51" s="45">
        <v>25</v>
      </c>
    </row>
    <row r="52" spans="1:4" ht="15.75" thickBot="1">
      <c r="A52" s="46" t="s">
        <v>125</v>
      </c>
      <c r="B52" s="47">
        <v>12</v>
      </c>
      <c r="C52" s="47">
        <v>9</v>
      </c>
      <c r="D52" s="47">
        <v>18</v>
      </c>
    </row>
    <row r="53" spans="1:4" ht="15.75" thickBot="1">
      <c r="A53" s="44" t="s">
        <v>126</v>
      </c>
      <c r="B53" s="45">
        <v>11</v>
      </c>
      <c r="C53" s="45">
        <v>4</v>
      </c>
      <c r="D53" s="45">
        <v>18</v>
      </c>
    </row>
    <row r="54" spans="1:4" ht="15.75" thickBot="1">
      <c r="A54" s="46" t="s">
        <v>127</v>
      </c>
      <c r="B54" s="47">
        <v>11</v>
      </c>
      <c r="C54" s="47">
        <v>5</v>
      </c>
      <c r="D54" s="47">
        <v>22</v>
      </c>
    </row>
    <row r="55" spans="1:4" ht="15.75" thickBot="1">
      <c r="A55" s="44" t="s">
        <v>128</v>
      </c>
      <c r="B55" s="45">
        <v>11</v>
      </c>
      <c r="C55" s="45">
        <v>3</v>
      </c>
      <c r="D55" s="45">
        <v>20</v>
      </c>
    </row>
    <row r="56" spans="1:4" ht="15.75" thickBot="1">
      <c r="A56" s="46" t="s">
        <v>129</v>
      </c>
      <c r="B56" s="47">
        <v>11</v>
      </c>
      <c r="C56" s="47">
        <v>0</v>
      </c>
      <c r="D56" s="47">
        <v>31</v>
      </c>
    </row>
    <row r="57" spans="1:4" ht="15.75" thickBot="1">
      <c r="A57" s="42" t="s">
        <v>130</v>
      </c>
      <c r="B57" s="48">
        <v>10</v>
      </c>
      <c r="C57" s="48">
        <v>5</v>
      </c>
      <c r="D57" s="48">
        <v>19</v>
      </c>
    </row>
    <row r="58" spans="1:4" ht="15.75" thickBot="1">
      <c r="A58" s="44" t="s">
        <v>131</v>
      </c>
      <c r="B58" s="45">
        <v>10</v>
      </c>
      <c r="C58" s="45">
        <v>2</v>
      </c>
      <c r="D58" s="45">
        <v>23</v>
      </c>
    </row>
    <row r="59" spans="1:4" ht="24.75" thickBot="1">
      <c r="A59" s="46" t="s">
        <v>132</v>
      </c>
      <c r="B59" s="47">
        <v>10</v>
      </c>
      <c r="C59" s="47">
        <v>3</v>
      </c>
      <c r="D59" s="47">
        <v>17</v>
      </c>
    </row>
    <row r="60" spans="1:4" ht="15.75" thickBot="1">
      <c r="A60" s="44" t="s">
        <v>133</v>
      </c>
      <c r="B60" s="45">
        <v>10</v>
      </c>
      <c r="C60" s="45">
        <v>0</v>
      </c>
      <c r="D60" s="45">
        <v>20</v>
      </c>
    </row>
    <row r="61" spans="1:4" ht="15.75" thickBot="1">
      <c r="A61" s="46" t="s">
        <v>134</v>
      </c>
      <c r="B61" s="47">
        <v>10</v>
      </c>
      <c r="C61" s="47">
        <v>4</v>
      </c>
      <c r="D61" s="47">
        <v>18</v>
      </c>
    </row>
    <row r="62" spans="1:4" ht="15.75" thickBot="1">
      <c r="A62" s="44" t="s">
        <v>135</v>
      </c>
      <c r="B62" s="45">
        <v>10</v>
      </c>
      <c r="C62" s="45">
        <v>2</v>
      </c>
      <c r="D62" s="45">
        <v>24</v>
      </c>
    </row>
    <row r="63" spans="1:4" ht="15.75" thickBot="1">
      <c r="A63" s="46" t="s">
        <v>136</v>
      </c>
      <c r="B63" s="47">
        <v>10</v>
      </c>
      <c r="C63" s="47">
        <v>3</v>
      </c>
      <c r="D63" s="47">
        <v>19</v>
      </c>
    </row>
    <row r="64" spans="1:4" ht="15.75" thickBot="1">
      <c r="A64" s="44" t="s">
        <v>137</v>
      </c>
      <c r="B64" s="45">
        <v>10</v>
      </c>
      <c r="C64" s="45">
        <v>0</v>
      </c>
      <c r="D64" s="45">
        <v>28</v>
      </c>
    </row>
    <row r="65" spans="1:4" ht="15.75" thickBot="1">
      <c r="A65" s="46" t="s">
        <v>138</v>
      </c>
      <c r="B65" s="47">
        <v>9</v>
      </c>
      <c r="C65" s="47">
        <v>5</v>
      </c>
      <c r="D65" s="47">
        <v>16</v>
      </c>
    </row>
    <row r="66" spans="1:4" ht="15.75" thickBot="1">
      <c r="A66" s="44" t="s">
        <v>139</v>
      </c>
      <c r="B66" s="45">
        <v>9</v>
      </c>
      <c r="C66" s="45">
        <v>3</v>
      </c>
      <c r="D66" s="45">
        <v>20</v>
      </c>
    </row>
    <row r="67" spans="1:4" ht="15.75" thickBot="1">
      <c r="A67" s="46" t="s">
        <v>140</v>
      </c>
      <c r="B67" s="47">
        <v>9</v>
      </c>
      <c r="C67" s="47">
        <v>3</v>
      </c>
      <c r="D67" s="47">
        <v>19</v>
      </c>
    </row>
    <row r="68" spans="1:4" ht="15.75" thickBot="1">
      <c r="A68" s="44" t="s">
        <v>141</v>
      </c>
      <c r="B68" s="45">
        <v>8</v>
      </c>
      <c r="C68" s="45">
        <v>3</v>
      </c>
      <c r="D68" s="45">
        <v>14</v>
      </c>
    </row>
    <row r="69" spans="1:4" ht="15.75" thickBot="1">
      <c r="A69" s="46" t="s">
        <v>142</v>
      </c>
      <c r="B69" s="47">
        <v>8</v>
      </c>
      <c r="C69" s="47">
        <v>2</v>
      </c>
      <c r="D69" s="47">
        <v>16</v>
      </c>
    </row>
    <row r="70" spans="1:4" ht="15.75" thickBot="1">
      <c r="A70" s="42" t="s">
        <v>143</v>
      </c>
      <c r="B70" s="48">
        <v>8</v>
      </c>
      <c r="C70" s="48">
        <v>4</v>
      </c>
      <c r="D70" s="48">
        <v>18</v>
      </c>
    </row>
    <row r="71" spans="1:4" ht="15.75" thickBot="1">
      <c r="A71" s="44" t="s">
        <v>144</v>
      </c>
      <c r="B71" s="45">
        <v>8</v>
      </c>
      <c r="C71" s="45">
        <v>1</v>
      </c>
      <c r="D71" s="45">
        <v>22</v>
      </c>
    </row>
    <row r="72" spans="1:4" ht="15.75" thickBot="1">
      <c r="A72" s="46" t="s">
        <v>145</v>
      </c>
      <c r="B72" s="47">
        <v>8</v>
      </c>
      <c r="C72" s="47">
        <v>2</v>
      </c>
      <c r="D72" s="47">
        <v>15</v>
      </c>
    </row>
    <row r="73" spans="1:4" ht="15.75" thickBot="1">
      <c r="A73" s="44" t="s">
        <v>146</v>
      </c>
      <c r="B73" s="45">
        <v>8</v>
      </c>
      <c r="C73" s="45">
        <v>5</v>
      </c>
      <c r="D73" s="45">
        <v>14</v>
      </c>
    </row>
    <row r="74" spans="1:4" ht="15.75" thickBot="1">
      <c r="A74" s="46" t="s">
        <v>147</v>
      </c>
      <c r="B74" s="47">
        <v>7</v>
      </c>
      <c r="C74" s="47">
        <v>2</v>
      </c>
      <c r="D74" s="47">
        <v>16</v>
      </c>
    </row>
    <row r="75" spans="1:4" ht="15.75" thickBot="1">
      <c r="A75" s="44" t="s">
        <v>148</v>
      </c>
      <c r="B75" s="45">
        <v>7</v>
      </c>
      <c r="C75" s="45">
        <v>2</v>
      </c>
      <c r="D75" s="45">
        <v>16</v>
      </c>
    </row>
    <row r="76" spans="1:4" ht="15.75" thickBot="1">
      <c r="A76" s="46" t="s">
        <v>149</v>
      </c>
      <c r="B76" s="47">
        <v>7</v>
      </c>
      <c r="C76" s="47">
        <v>0</v>
      </c>
      <c r="D76" s="47">
        <v>19</v>
      </c>
    </row>
    <row r="77" spans="1:4" ht="15.75" thickBot="1">
      <c r="A77" s="44" t="s">
        <v>150</v>
      </c>
      <c r="B77" s="45">
        <v>6</v>
      </c>
      <c r="C77" s="45">
        <v>2</v>
      </c>
      <c r="D77" s="45">
        <v>13</v>
      </c>
    </row>
    <row r="78" spans="1:4" ht="15.75" thickBot="1">
      <c r="A78" s="46" t="s">
        <v>151</v>
      </c>
      <c r="B78" s="47">
        <v>6</v>
      </c>
      <c r="C78" s="47">
        <v>1</v>
      </c>
      <c r="D78" s="47">
        <v>15</v>
      </c>
    </row>
    <row r="79" spans="1:4" ht="15.75" thickBot="1">
      <c r="A79" s="44" t="s">
        <v>152</v>
      </c>
      <c r="B79" s="45">
        <v>6</v>
      </c>
      <c r="C79" s="45">
        <v>3</v>
      </c>
      <c r="D79" s="45">
        <v>10</v>
      </c>
    </row>
    <row r="80" spans="1:4" ht="15.75" thickBot="1">
      <c r="A80" s="46" t="s">
        <v>153</v>
      </c>
      <c r="B80" s="47">
        <v>6</v>
      </c>
      <c r="C80" s="47">
        <v>1</v>
      </c>
      <c r="D80" s="47">
        <v>13</v>
      </c>
    </row>
    <row r="81" spans="1:4" ht="15.75" thickBot="1">
      <c r="A81" s="44" t="s">
        <v>154</v>
      </c>
      <c r="B81" s="45">
        <v>6</v>
      </c>
      <c r="C81" s="45">
        <v>3</v>
      </c>
      <c r="D81" s="45">
        <v>10</v>
      </c>
    </row>
    <row r="82" spans="1:4" ht="15.75" thickBot="1">
      <c r="A82" s="46" t="s">
        <v>155</v>
      </c>
      <c r="B82" s="47">
        <v>6</v>
      </c>
      <c r="C82" s="47">
        <v>0</v>
      </c>
      <c r="D82" s="47">
        <v>22</v>
      </c>
    </row>
    <row r="83" spans="1:4" ht="15.75" thickBot="1">
      <c r="A83" s="42" t="s">
        <v>156</v>
      </c>
      <c r="B83" s="48">
        <v>6</v>
      </c>
      <c r="C83" s="48">
        <v>0</v>
      </c>
      <c r="D83" s="48">
        <v>20</v>
      </c>
    </row>
    <row r="84" spans="1:4" ht="15.75" thickBot="1">
      <c r="A84" s="44" t="s">
        <v>157</v>
      </c>
      <c r="B84" s="45">
        <v>5</v>
      </c>
      <c r="C84" s="45">
        <v>0</v>
      </c>
      <c r="D84" s="45">
        <v>12</v>
      </c>
    </row>
    <row r="85" spans="1:4" ht="15.75" thickBot="1">
      <c r="A85" s="46" t="s">
        <v>158</v>
      </c>
      <c r="B85" s="47">
        <v>5</v>
      </c>
      <c r="C85" s="47">
        <v>1</v>
      </c>
      <c r="D85" s="47">
        <v>12</v>
      </c>
    </row>
    <row r="86" spans="1:4" ht="15.75" thickBot="1">
      <c r="A86" s="44" t="s">
        <v>159</v>
      </c>
      <c r="B86" s="45">
        <v>5</v>
      </c>
      <c r="C86" s="45">
        <v>3</v>
      </c>
      <c r="D86" s="45">
        <v>8</v>
      </c>
    </row>
    <row r="87" spans="1:4" ht="15.75" thickBot="1">
      <c r="A87" s="46" t="s">
        <v>160</v>
      </c>
      <c r="B87" s="47">
        <v>5</v>
      </c>
      <c r="C87" s="47">
        <v>1</v>
      </c>
      <c r="D87" s="47">
        <v>11</v>
      </c>
    </row>
    <row r="88" spans="1:4" ht="15.75" thickBot="1">
      <c r="A88" s="44" t="s">
        <v>161</v>
      </c>
      <c r="B88" s="45">
        <v>5</v>
      </c>
      <c r="C88" s="45">
        <v>2</v>
      </c>
      <c r="D88" s="45">
        <v>10</v>
      </c>
    </row>
    <row r="89" spans="1:4" ht="15.75" thickBot="1">
      <c r="A89" s="46" t="s">
        <v>162</v>
      </c>
      <c r="B89" s="47">
        <v>5</v>
      </c>
      <c r="C89" s="47">
        <v>2</v>
      </c>
      <c r="D89" s="47">
        <v>11</v>
      </c>
    </row>
    <row r="90" spans="1:4" ht="15.75" thickBot="1">
      <c r="A90" s="44" t="s">
        <v>163</v>
      </c>
      <c r="B90" s="45">
        <v>4</v>
      </c>
      <c r="C90" s="45">
        <v>1</v>
      </c>
      <c r="D90" s="45">
        <v>8</v>
      </c>
    </row>
    <row r="91" spans="1:4" ht="15.75" thickBot="1">
      <c r="A91" s="46" t="s">
        <v>164</v>
      </c>
      <c r="B91" s="47">
        <v>4</v>
      </c>
      <c r="C91" s="47">
        <v>0</v>
      </c>
      <c r="D91" s="47">
        <v>14</v>
      </c>
    </row>
    <row r="92" spans="1:4" ht="15.75" thickBot="1">
      <c r="A92" s="44" t="s">
        <v>165</v>
      </c>
      <c r="B92" s="45">
        <v>4</v>
      </c>
      <c r="C92" s="45">
        <v>2</v>
      </c>
      <c r="D92" s="45">
        <v>11</v>
      </c>
    </row>
    <row r="93" spans="1:4" ht="15.75" thickBot="1">
      <c r="A93" s="46" t="s">
        <v>166</v>
      </c>
      <c r="B93" s="47">
        <v>4</v>
      </c>
      <c r="C93" s="47">
        <v>0</v>
      </c>
      <c r="D93" s="47">
        <v>10</v>
      </c>
    </row>
    <row r="94" spans="1:4" ht="15.75" thickBot="1">
      <c r="A94" s="44" t="s">
        <v>167</v>
      </c>
      <c r="B94" s="45">
        <v>4</v>
      </c>
      <c r="C94" s="45">
        <v>2</v>
      </c>
      <c r="D94" s="45">
        <v>9</v>
      </c>
    </row>
    <row r="95" spans="1:4" ht="15.75" thickBot="1">
      <c r="A95" s="46" t="s">
        <v>168</v>
      </c>
      <c r="B95" s="47">
        <v>4</v>
      </c>
      <c r="C95" s="47">
        <v>0</v>
      </c>
      <c r="D95" s="47">
        <v>11</v>
      </c>
    </row>
    <row r="96" spans="1:4" ht="15.75" thickBot="1">
      <c r="A96" s="42" t="s">
        <v>169</v>
      </c>
      <c r="B96" s="48">
        <v>4</v>
      </c>
      <c r="C96" s="48">
        <v>2</v>
      </c>
      <c r="D96" s="48">
        <v>7</v>
      </c>
    </row>
    <row r="97" spans="1:4" ht="15.75" thickBot="1">
      <c r="A97" s="44" t="s">
        <v>170</v>
      </c>
      <c r="B97" s="45">
        <v>4</v>
      </c>
      <c r="C97" s="45">
        <v>0</v>
      </c>
      <c r="D97" s="45">
        <v>14</v>
      </c>
    </row>
    <row r="98" spans="1:4" ht="15.75" thickBot="1">
      <c r="A98" s="46" t="s">
        <v>171</v>
      </c>
      <c r="B98" s="47">
        <v>4</v>
      </c>
      <c r="C98" s="47">
        <v>2</v>
      </c>
      <c r="D98" s="47">
        <v>8</v>
      </c>
    </row>
    <row r="99" spans="1:4" ht="15.75" thickBot="1">
      <c r="A99" s="44" t="s">
        <v>172</v>
      </c>
      <c r="B99" s="45">
        <v>4</v>
      </c>
      <c r="C99" s="45">
        <v>0</v>
      </c>
      <c r="D99" s="45">
        <v>11</v>
      </c>
    </row>
    <row r="100" spans="1:4" ht="15.75" thickBot="1">
      <c r="A100" s="46" t="s">
        <v>173</v>
      </c>
      <c r="B100" s="47">
        <v>3</v>
      </c>
      <c r="C100" s="47">
        <v>1</v>
      </c>
      <c r="D100" s="47">
        <v>7</v>
      </c>
    </row>
    <row r="101" spans="1:4" ht="15.75" thickBot="1">
      <c r="A101" s="44" t="s">
        <v>174</v>
      </c>
      <c r="B101" s="45">
        <v>3</v>
      </c>
      <c r="C101" s="45">
        <v>0</v>
      </c>
      <c r="D101" s="45">
        <v>6</v>
      </c>
    </row>
    <row r="102" spans="1:4" ht="15.75" thickBot="1">
      <c r="A102" s="46" t="s">
        <v>175</v>
      </c>
      <c r="B102" s="47">
        <v>3</v>
      </c>
      <c r="C102" s="47">
        <v>0</v>
      </c>
      <c r="D102" s="47">
        <v>7</v>
      </c>
    </row>
    <row r="103" spans="1:4" ht="15.75" thickBot="1">
      <c r="A103" s="44" t="s">
        <v>176</v>
      </c>
      <c r="B103" s="45">
        <v>3</v>
      </c>
      <c r="C103" s="45">
        <v>1</v>
      </c>
      <c r="D103" s="45">
        <v>8</v>
      </c>
    </row>
    <row r="104" spans="1:4" ht="15.75" thickBot="1">
      <c r="A104" s="46" t="s">
        <v>177</v>
      </c>
      <c r="B104" s="47">
        <v>3</v>
      </c>
      <c r="C104" s="47">
        <v>0</v>
      </c>
      <c r="D104" s="47">
        <v>6</v>
      </c>
    </row>
    <row r="105" spans="1:4" ht="15.75" thickBot="1">
      <c r="A105" s="44" t="s">
        <v>178</v>
      </c>
      <c r="B105" s="45">
        <v>3</v>
      </c>
      <c r="C105" s="45">
        <v>0</v>
      </c>
      <c r="D105" s="45">
        <v>7</v>
      </c>
    </row>
    <row r="106" spans="1:4" ht="15.75" thickBot="1">
      <c r="A106" s="46" t="s">
        <v>179</v>
      </c>
      <c r="B106" s="47">
        <v>3</v>
      </c>
      <c r="C106" s="47">
        <v>0</v>
      </c>
      <c r="D106" s="47">
        <v>8</v>
      </c>
    </row>
    <row r="107" spans="1:4" ht="15.75" thickBot="1">
      <c r="A107" s="44" t="s">
        <v>180</v>
      </c>
      <c r="B107" s="45">
        <v>3</v>
      </c>
      <c r="C107" s="45">
        <v>0</v>
      </c>
      <c r="D107" s="45">
        <v>10</v>
      </c>
    </row>
    <row r="108" spans="1:4" ht="15.75" thickBot="1">
      <c r="A108" s="46" t="s">
        <v>181</v>
      </c>
      <c r="B108" s="47">
        <v>3</v>
      </c>
      <c r="C108" s="47">
        <v>1</v>
      </c>
      <c r="D108" s="47">
        <v>5</v>
      </c>
    </row>
    <row r="109" spans="1:4" ht="15.75" thickBot="1">
      <c r="A109" s="42" t="s">
        <v>182</v>
      </c>
      <c r="B109" s="48">
        <v>3</v>
      </c>
      <c r="C109" s="48">
        <v>0</v>
      </c>
      <c r="D109" s="48">
        <v>9</v>
      </c>
    </row>
    <row r="110" spans="1:4" ht="15.75" thickBot="1">
      <c r="A110" s="44" t="s">
        <v>183</v>
      </c>
      <c r="B110" s="45">
        <v>3</v>
      </c>
      <c r="C110" s="45">
        <v>0</v>
      </c>
      <c r="D110" s="45">
        <v>12</v>
      </c>
    </row>
    <row r="111" spans="1:4" ht="15.75" thickBot="1">
      <c r="A111" s="46" t="s">
        <v>184</v>
      </c>
      <c r="B111" s="47">
        <v>3</v>
      </c>
      <c r="C111" s="47">
        <v>0</v>
      </c>
      <c r="D111" s="47">
        <v>8</v>
      </c>
    </row>
    <row r="112" spans="1:4" ht="15.75" thickBot="1">
      <c r="A112" s="44" t="s">
        <v>185</v>
      </c>
      <c r="B112" s="45">
        <v>3</v>
      </c>
      <c r="C112" s="45">
        <v>0</v>
      </c>
      <c r="D112" s="45">
        <v>9</v>
      </c>
    </row>
    <row r="113" spans="1:4" ht="15.75" thickBot="1">
      <c r="A113" s="46" t="s">
        <v>186</v>
      </c>
      <c r="B113" s="47">
        <v>3</v>
      </c>
      <c r="C113" s="47">
        <v>1</v>
      </c>
      <c r="D113" s="47">
        <v>8</v>
      </c>
    </row>
    <row r="114" spans="1:4" ht="15.75" thickBot="1">
      <c r="A114" s="44" t="s">
        <v>187</v>
      </c>
      <c r="B114" s="45">
        <v>3</v>
      </c>
      <c r="C114" s="45">
        <v>2</v>
      </c>
      <c r="D114" s="45">
        <v>7</v>
      </c>
    </row>
    <row r="115" spans="1:4" ht="15.75" thickBot="1">
      <c r="A115" s="46" t="s">
        <v>188</v>
      </c>
      <c r="B115" s="47">
        <v>3</v>
      </c>
      <c r="C115" s="47">
        <v>0</v>
      </c>
      <c r="D115" s="47">
        <v>6</v>
      </c>
    </row>
    <row r="116" spans="1:4" ht="15.75" thickBot="1">
      <c r="A116" s="44" t="s">
        <v>189</v>
      </c>
      <c r="B116" s="45">
        <v>3</v>
      </c>
      <c r="C116" s="45">
        <v>0</v>
      </c>
      <c r="D116" s="45">
        <v>7</v>
      </c>
    </row>
    <row r="117" spans="1:4" ht="15.75" thickBot="1">
      <c r="A117" s="46" t="s">
        <v>190</v>
      </c>
      <c r="B117" s="47">
        <v>3</v>
      </c>
      <c r="C117" s="47">
        <v>1</v>
      </c>
      <c r="D117" s="47">
        <v>6</v>
      </c>
    </row>
    <row r="118" spans="1:4" ht="15.75" thickBot="1">
      <c r="A118" s="44" t="s">
        <v>191</v>
      </c>
      <c r="B118" s="45">
        <v>2</v>
      </c>
      <c r="C118" s="45">
        <v>0</v>
      </c>
      <c r="D118" s="45">
        <v>5</v>
      </c>
    </row>
    <row r="119" spans="1:4" ht="15.75" thickBot="1">
      <c r="A119" s="46" t="s">
        <v>192</v>
      </c>
      <c r="B119" s="47">
        <v>2</v>
      </c>
      <c r="C119" s="47">
        <v>0</v>
      </c>
      <c r="D119" s="47">
        <v>6</v>
      </c>
    </row>
    <row r="120" spans="1:4" ht="15.75" thickBot="1">
      <c r="A120" s="44" t="s">
        <v>193</v>
      </c>
      <c r="B120" s="45">
        <v>2</v>
      </c>
      <c r="C120" s="45">
        <v>0</v>
      </c>
      <c r="D120" s="45">
        <v>4</v>
      </c>
    </row>
    <row r="121" spans="1:4" ht="15.75" thickBot="1">
      <c r="A121" s="46" t="s">
        <v>194</v>
      </c>
      <c r="B121" s="47">
        <v>2</v>
      </c>
      <c r="C121" s="47">
        <v>1</v>
      </c>
      <c r="D121" s="47">
        <v>4</v>
      </c>
    </row>
    <row r="122" spans="1:4" ht="15.75" thickBot="1">
      <c r="A122" s="42" t="s">
        <v>195</v>
      </c>
      <c r="B122" s="48">
        <v>2</v>
      </c>
      <c r="C122" s="48">
        <v>0</v>
      </c>
      <c r="D122" s="48">
        <v>7</v>
      </c>
    </row>
    <row r="123" spans="1:4" ht="15.75" thickBot="1">
      <c r="A123" s="44" t="s">
        <v>196</v>
      </c>
      <c r="B123" s="45">
        <v>2</v>
      </c>
      <c r="C123" s="45">
        <v>0</v>
      </c>
      <c r="D123" s="45">
        <v>5</v>
      </c>
    </row>
    <row r="124" spans="1:4" ht="15.75" thickBot="1">
      <c r="A124" s="46" t="s">
        <v>197</v>
      </c>
      <c r="B124" s="47">
        <v>2</v>
      </c>
      <c r="C124" s="47">
        <v>1</v>
      </c>
      <c r="D124" s="47">
        <v>3</v>
      </c>
    </row>
    <row r="125" spans="1:4" ht="15.75" thickBot="1">
      <c r="A125" s="44" t="s">
        <v>198</v>
      </c>
      <c r="B125" s="45">
        <v>2</v>
      </c>
      <c r="C125" s="45">
        <v>1</v>
      </c>
      <c r="D125" s="45">
        <v>3</v>
      </c>
    </row>
    <row r="126" spans="1:4" ht="15.75" thickBot="1">
      <c r="A126" s="46" t="s">
        <v>199</v>
      </c>
      <c r="B126" s="47">
        <v>2</v>
      </c>
      <c r="C126" s="47">
        <v>0</v>
      </c>
      <c r="D126" s="47">
        <v>6</v>
      </c>
    </row>
    <row r="127" spans="1:4" ht="15.75" thickBot="1">
      <c r="A127" s="44" t="s">
        <v>200</v>
      </c>
      <c r="B127" s="45">
        <v>2</v>
      </c>
      <c r="C127" s="45">
        <v>0</v>
      </c>
      <c r="D127" s="45">
        <v>5</v>
      </c>
    </row>
    <row r="128" spans="1:4" ht="15.75" thickBot="1">
      <c r="A128" s="46" t="s">
        <v>201</v>
      </c>
      <c r="B128" s="47">
        <v>2</v>
      </c>
      <c r="C128" s="47">
        <v>0</v>
      </c>
      <c r="D128" s="47">
        <v>7</v>
      </c>
    </row>
    <row r="129" spans="1:4" ht="15.75" thickBot="1">
      <c r="A129" s="44" t="s">
        <v>202</v>
      </c>
      <c r="B129" s="45">
        <v>2</v>
      </c>
      <c r="C129" s="45">
        <v>1</v>
      </c>
      <c r="D129" s="45">
        <v>5</v>
      </c>
    </row>
    <row r="130" spans="1:4" ht="15.75" thickBot="1">
      <c r="A130" s="46" t="s">
        <v>203</v>
      </c>
      <c r="B130" s="47">
        <v>2</v>
      </c>
      <c r="C130" s="47">
        <v>1</v>
      </c>
      <c r="D130" s="47">
        <v>4</v>
      </c>
    </row>
    <row r="131" spans="1:4" ht="15.75" thickBot="1">
      <c r="A131" s="44" t="s">
        <v>204</v>
      </c>
      <c r="B131" s="45">
        <v>2</v>
      </c>
      <c r="C131" s="45">
        <v>0</v>
      </c>
      <c r="D131" s="45">
        <v>6</v>
      </c>
    </row>
    <row r="132" spans="1:4" ht="15.75" thickBot="1">
      <c r="A132" s="46" t="s">
        <v>205</v>
      </c>
      <c r="B132" s="47">
        <v>2</v>
      </c>
      <c r="C132" s="47">
        <v>1</v>
      </c>
      <c r="D132" s="47">
        <v>4</v>
      </c>
    </row>
    <row r="133" spans="1:4" ht="15.75" thickBot="1">
      <c r="A133" s="44" t="s">
        <v>206</v>
      </c>
      <c r="B133" s="45">
        <v>2</v>
      </c>
      <c r="C133" s="45">
        <v>0</v>
      </c>
      <c r="D133" s="45">
        <v>5</v>
      </c>
    </row>
    <row r="134" spans="1:4" ht="15.75" thickBot="1">
      <c r="A134" s="46" t="s">
        <v>207</v>
      </c>
      <c r="B134" s="47">
        <v>2</v>
      </c>
      <c r="C134" s="47">
        <v>1</v>
      </c>
      <c r="D134" s="47">
        <v>5</v>
      </c>
    </row>
    <row r="135" spans="1:4" ht="15.75" thickBot="1">
      <c r="A135" s="42" t="s">
        <v>208</v>
      </c>
      <c r="B135" s="48">
        <v>2</v>
      </c>
      <c r="C135" s="48">
        <v>0</v>
      </c>
      <c r="D135" s="48">
        <v>5</v>
      </c>
    </row>
    <row r="136" spans="1:4" ht="15.75" thickBot="1">
      <c r="A136" s="44" t="s">
        <v>209</v>
      </c>
      <c r="B136" s="45">
        <v>2</v>
      </c>
      <c r="C136" s="45">
        <v>0</v>
      </c>
      <c r="D136" s="45">
        <v>8</v>
      </c>
    </row>
    <row r="137" spans="1:4" ht="15.75" thickBot="1">
      <c r="A137" s="46" t="s">
        <v>210</v>
      </c>
      <c r="B137" s="47">
        <v>2</v>
      </c>
      <c r="C137" s="47">
        <v>0</v>
      </c>
      <c r="D137" s="47">
        <v>6</v>
      </c>
    </row>
    <row r="138" spans="1:4" ht="15.75" thickBot="1">
      <c r="A138" s="44" t="s">
        <v>211</v>
      </c>
      <c r="B138" s="45">
        <v>2</v>
      </c>
      <c r="C138" s="45">
        <v>0</v>
      </c>
      <c r="D138" s="45">
        <v>4</v>
      </c>
    </row>
    <row r="139" spans="1:4" ht="15.75" thickBot="1">
      <c r="A139" s="46" t="s">
        <v>212</v>
      </c>
      <c r="B139" s="47">
        <v>2</v>
      </c>
      <c r="C139" s="47">
        <v>1</v>
      </c>
      <c r="D139" s="47">
        <v>3</v>
      </c>
    </row>
    <row r="140" spans="1:4" ht="15.75" thickBot="1">
      <c r="A140" s="44" t="s">
        <v>213</v>
      </c>
      <c r="B140" s="45">
        <v>1</v>
      </c>
      <c r="C140" s="45">
        <v>0</v>
      </c>
      <c r="D140" s="45">
        <v>3</v>
      </c>
    </row>
    <row r="141" spans="1:4" ht="15.75" thickBot="1">
      <c r="A141" s="46" t="s">
        <v>214</v>
      </c>
      <c r="B141" s="47">
        <v>1</v>
      </c>
      <c r="C141" s="47">
        <v>0</v>
      </c>
      <c r="D141" s="47">
        <v>5</v>
      </c>
    </row>
    <row r="142" spans="1:4" ht="15.75" thickBot="1">
      <c r="A142" s="44" t="s">
        <v>215</v>
      </c>
      <c r="B142" s="45">
        <v>1</v>
      </c>
      <c r="C142" s="45">
        <v>0</v>
      </c>
      <c r="D142" s="45">
        <v>4</v>
      </c>
    </row>
    <row r="143" spans="1:4" ht="15.75" thickBot="1">
      <c r="A143" s="46" t="s">
        <v>216</v>
      </c>
      <c r="B143" s="47">
        <v>1</v>
      </c>
      <c r="C143" s="47">
        <v>0</v>
      </c>
      <c r="D143" s="47">
        <v>3</v>
      </c>
    </row>
    <row r="144" spans="1:4" ht="24.75" thickBot="1">
      <c r="A144" s="44" t="s">
        <v>217</v>
      </c>
      <c r="B144" s="45">
        <v>1</v>
      </c>
      <c r="C144" s="45">
        <v>0</v>
      </c>
      <c r="D144" s="45">
        <v>4</v>
      </c>
    </row>
    <row r="145" spans="1:4" ht="15.75" thickBot="1">
      <c r="A145" s="46" t="s">
        <v>218</v>
      </c>
      <c r="B145" s="47">
        <v>1</v>
      </c>
      <c r="C145" s="47">
        <v>0</v>
      </c>
      <c r="D145" s="47">
        <v>4</v>
      </c>
    </row>
    <row r="146" spans="1:4" ht="15.75" thickBot="1">
      <c r="A146" s="44" t="s">
        <v>219</v>
      </c>
      <c r="B146" s="45">
        <v>1</v>
      </c>
      <c r="C146" s="45">
        <v>1</v>
      </c>
      <c r="D146" s="45">
        <v>3</v>
      </c>
    </row>
    <row r="147" spans="1:4" ht="15.75" thickBot="1">
      <c r="A147" s="46" t="s">
        <v>220</v>
      </c>
      <c r="B147" s="47">
        <v>1</v>
      </c>
      <c r="C147" s="47">
        <v>0</v>
      </c>
      <c r="D147" s="47">
        <v>6</v>
      </c>
    </row>
    <row r="148" spans="1:4" ht="15.75" thickBot="1">
      <c r="A148" s="42" t="s">
        <v>221</v>
      </c>
      <c r="B148" s="48">
        <v>1</v>
      </c>
      <c r="C148" s="48">
        <v>0</v>
      </c>
      <c r="D148" s="48">
        <v>4</v>
      </c>
    </row>
    <row r="149" spans="1:4" ht="15.75" thickBot="1">
      <c r="A149" s="44" t="s">
        <v>222</v>
      </c>
      <c r="B149" s="45">
        <v>1</v>
      </c>
      <c r="C149" s="45">
        <v>0</v>
      </c>
      <c r="D149" s="45">
        <v>3</v>
      </c>
    </row>
    <row r="150" spans="1:4" ht="15.75" thickBot="1">
      <c r="A150" s="46" t="s">
        <v>223</v>
      </c>
      <c r="B150" s="47">
        <v>1</v>
      </c>
      <c r="C150" s="47">
        <v>1</v>
      </c>
      <c r="D150" s="47">
        <v>2</v>
      </c>
    </row>
    <row r="151" spans="1:4" ht="15.75" thickBot="1">
      <c r="A151" s="44" t="s">
        <v>224</v>
      </c>
      <c r="B151" s="45">
        <v>1</v>
      </c>
      <c r="C151" s="45">
        <v>0</v>
      </c>
      <c r="D151" s="45">
        <v>3</v>
      </c>
    </row>
    <row r="152" spans="1:4" ht="15.75" thickBot="1">
      <c r="A152" s="46" t="s">
        <v>225</v>
      </c>
      <c r="B152" s="47">
        <v>1</v>
      </c>
      <c r="C152" s="47">
        <v>0</v>
      </c>
      <c r="D152" s="47">
        <v>2</v>
      </c>
    </row>
    <row r="153" spans="1:4" ht="15.75" thickBot="1">
      <c r="A153" s="44" t="s">
        <v>226</v>
      </c>
      <c r="B153" s="45">
        <v>1</v>
      </c>
      <c r="C153" s="45">
        <v>0</v>
      </c>
      <c r="D153" s="45">
        <v>2</v>
      </c>
    </row>
    <row r="154" spans="1:4" ht="15.75" thickBot="1">
      <c r="A154" s="46" t="s">
        <v>227</v>
      </c>
      <c r="B154" s="47">
        <v>1</v>
      </c>
      <c r="C154" s="47">
        <v>0</v>
      </c>
      <c r="D154" s="47">
        <v>2</v>
      </c>
    </row>
    <row r="155" spans="1:4" ht="15.75" thickBot="1">
      <c r="A155" s="44" t="s">
        <v>228</v>
      </c>
      <c r="B155" s="45">
        <v>1</v>
      </c>
      <c r="C155" s="45">
        <v>0</v>
      </c>
      <c r="D155" s="45">
        <v>3</v>
      </c>
    </row>
    <row r="156" spans="1:4" ht="15.75" thickBot="1">
      <c r="A156" s="46" t="s">
        <v>229</v>
      </c>
      <c r="B156" s="47">
        <v>1</v>
      </c>
      <c r="C156" s="47">
        <v>0</v>
      </c>
      <c r="D156" s="47">
        <v>3</v>
      </c>
    </row>
    <row r="157" spans="1:4" ht="15.75" thickBot="1">
      <c r="A157" s="44" t="s">
        <v>230</v>
      </c>
      <c r="B157" s="45">
        <v>1</v>
      </c>
      <c r="C157" s="45">
        <v>0</v>
      </c>
      <c r="D157" s="45">
        <v>3</v>
      </c>
    </row>
    <row r="158" spans="1:4" ht="15.75" thickBot="1">
      <c r="A158" s="46" t="s">
        <v>231</v>
      </c>
      <c r="B158" s="47">
        <v>1</v>
      </c>
      <c r="C158" s="47">
        <v>0</v>
      </c>
      <c r="D158" s="47">
        <v>3</v>
      </c>
    </row>
    <row r="159" spans="1:4" ht="15.75" thickBot="1">
      <c r="A159" s="44" t="s">
        <v>232</v>
      </c>
      <c r="B159" s="45">
        <v>1</v>
      </c>
      <c r="C159" s="45">
        <v>0</v>
      </c>
      <c r="D159" s="45">
        <v>6</v>
      </c>
    </row>
    <row r="160" spans="1:4" ht="15.75" thickBot="1">
      <c r="A160" s="46" t="s">
        <v>233</v>
      </c>
      <c r="B160" s="47">
        <v>1</v>
      </c>
      <c r="C160" s="47">
        <v>0</v>
      </c>
      <c r="D160" s="47">
        <v>7</v>
      </c>
    </row>
    <row r="161" spans="1:4" ht="15.75" thickBot="1">
      <c r="A161" s="42" t="s">
        <v>234</v>
      </c>
      <c r="B161" s="48">
        <v>1</v>
      </c>
      <c r="C161" s="48">
        <v>0</v>
      </c>
      <c r="D161" s="48">
        <v>4</v>
      </c>
    </row>
    <row r="162" spans="1:4" ht="15.75" thickBot="1">
      <c r="A162" s="44" t="s">
        <v>235</v>
      </c>
      <c r="B162" s="45">
        <v>1</v>
      </c>
      <c r="C162" s="45">
        <v>0</v>
      </c>
      <c r="D162" s="45">
        <v>4</v>
      </c>
    </row>
    <row r="163" spans="1:4" ht="15.75" thickBot="1">
      <c r="A163" s="46" t="s">
        <v>236</v>
      </c>
      <c r="B163" s="47">
        <v>1</v>
      </c>
      <c r="C163" s="47">
        <v>0</v>
      </c>
      <c r="D163" s="47">
        <v>3</v>
      </c>
    </row>
    <row r="164" spans="1:4" ht="15.75" thickBot="1">
      <c r="A164" s="44" t="s">
        <v>237</v>
      </c>
      <c r="B164" s="45">
        <v>1</v>
      </c>
      <c r="C164" s="45">
        <v>1</v>
      </c>
      <c r="D164" s="45">
        <v>3</v>
      </c>
    </row>
    <row r="165" spans="1:4" ht="15.75" thickBot="1">
      <c r="A165" s="46" t="s">
        <v>238</v>
      </c>
      <c r="B165" s="47">
        <v>1</v>
      </c>
      <c r="C165" s="47">
        <v>0</v>
      </c>
      <c r="D165" s="47">
        <v>4</v>
      </c>
    </row>
    <row r="166" spans="1:4" ht="15.75" thickBot="1">
      <c r="A166" s="44" t="s">
        <v>239</v>
      </c>
      <c r="B166" s="45">
        <v>1</v>
      </c>
      <c r="C166" s="45">
        <v>0</v>
      </c>
      <c r="D166" s="45">
        <v>3</v>
      </c>
    </row>
    <row r="167" spans="1:4" ht="15.75" thickBot="1">
      <c r="A167" s="46" t="s">
        <v>240</v>
      </c>
      <c r="B167" s="47">
        <v>1</v>
      </c>
      <c r="C167" s="47">
        <v>0</v>
      </c>
      <c r="D167" s="47">
        <v>2</v>
      </c>
    </row>
    <row r="168" spans="1:4" ht="15.75" thickBot="1">
      <c r="A168" s="44" t="s">
        <v>241</v>
      </c>
      <c r="B168" s="45">
        <v>1</v>
      </c>
      <c r="C168" s="45">
        <v>0</v>
      </c>
      <c r="D168" s="45">
        <v>3</v>
      </c>
    </row>
    <row r="169" spans="1:4" ht="15.75" thickBot="1">
      <c r="A169" s="46" t="s">
        <v>242</v>
      </c>
      <c r="B169" s="47">
        <v>1</v>
      </c>
      <c r="C169" s="47">
        <v>0</v>
      </c>
      <c r="D169" s="47">
        <v>4</v>
      </c>
    </row>
    <row r="170" spans="1:4" ht="15.75" thickBot="1">
      <c r="A170" s="44" t="s">
        <v>243</v>
      </c>
      <c r="B170" s="45">
        <v>1</v>
      </c>
      <c r="C170" s="45">
        <v>0</v>
      </c>
      <c r="D170" s="45">
        <v>2</v>
      </c>
    </row>
    <row r="171" spans="1:4" ht="15.75" thickBot="1">
      <c r="A171" s="46" t="s">
        <v>244</v>
      </c>
      <c r="B171" s="47">
        <v>1</v>
      </c>
      <c r="C171" s="47">
        <v>0</v>
      </c>
      <c r="D171" s="47">
        <v>3</v>
      </c>
    </row>
    <row r="172" spans="1:4" ht="15.75" thickBot="1">
      <c r="A172" s="44" t="s">
        <v>245</v>
      </c>
      <c r="B172" s="45">
        <v>1</v>
      </c>
      <c r="C172" s="45">
        <v>0</v>
      </c>
      <c r="D172" s="45">
        <v>2</v>
      </c>
    </row>
    <row r="173" spans="1:4" ht="15.75" thickBot="1">
      <c r="A173" s="46" t="s">
        <v>246</v>
      </c>
      <c r="B173" s="47">
        <v>1</v>
      </c>
      <c r="C173" s="47">
        <v>0</v>
      </c>
      <c r="D173" s="47">
        <v>3</v>
      </c>
    </row>
    <row r="174" spans="1:4" ht="15.75" thickBot="1">
      <c r="A174" s="42" t="s">
        <v>247</v>
      </c>
      <c r="B174" s="48">
        <v>1</v>
      </c>
      <c r="C174" s="48">
        <v>0</v>
      </c>
      <c r="D174" s="48">
        <v>3</v>
      </c>
    </row>
    <row r="175" spans="1:4" ht="15.75" thickBot="1">
      <c r="A175" s="44" t="s">
        <v>248</v>
      </c>
      <c r="B175" s="45">
        <v>1</v>
      </c>
      <c r="C175" s="45">
        <v>0</v>
      </c>
      <c r="D175" s="45">
        <v>4</v>
      </c>
    </row>
    <row r="176" spans="1:4" ht="15.75" thickBot="1">
      <c r="A176" s="46" t="s">
        <v>249</v>
      </c>
      <c r="B176" s="47">
        <v>1</v>
      </c>
      <c r="C176" s="47">
        <v>0</v>
      </c>
      <c r="D176" s="47">
        <v>3</v>
      </c>
    </row>
    <row r="177" spans="1:4" ht="15.75" thickBot="1">
      <c r="A177" s="44" t="s">
        <v>250</v>
      </c>
      <c r="B177" s="45">
        <v>1</v>
      </c>
      <c r="C177" s="45">
        <v>0</v>
      </c>
      <c r="D177" s="45">
        <v>5</v>
      </c>
    </row>
    <row r="178" spans="1:4" ht="15.75" thickBot="1">
      <c r="A178" s="46" t="s">
        <v>251</v>
      </c>
      <c r="B178" s="47">
        <v>1</v>
      </c>
      <c r="C178" s="47">
        <v>0</v>
      </c>
      <c r="D178" s="47">
        <v>4</v>
      </c>
    </row>
    <row r="179" spans="1:4" ht="15.75" thickBot="1">
      <c r="A179" s="44" t="s">
        <v>252</v>
      </c>
      <c r="B179" s="45">
        <v>1</v>
      </c>
      <c r="C179" s="45">
        <v>0</v>
      </c>
      <c r="D179" s="45">
        <v>3</v>
      </c>
    </row>
    <row r="180" spans="1:4" ht="15.75" thickBot="1">
      <c r="A180" s="46" t="s">
        <v>253</v>
      </c>
      <c r="B180" s="47">
        <v>1</v>
      </c>
      <c r="C180" s="47">
        <v>0</v>
      </c>
      <c r="D180" s="47">
        <v>4</v>
      </c>
    </row>
    <row r="181" spans="1:4" ht="15.75" thickBot="1">
      <c r="A181" s="44" t="s">
        <v>254</v>
      </c>
      <c r="B181" s="45">
        <v>1</v>
      </c>
      <c r="C181" s="45">
        <v>0</v>
      </c>
      <c r="D181" s="45">
        <v>4</v>
      </c>
    </row>
    <row r="182" spans="1:4" ht="15.75" thickBot="1">
      <c r="A182" s="46" t="s">
        <v>255</v>
      </c>
      <c r="B182" s="47">
        <v>1</v>
      </c>
      <c r="C182" s="47">
        <v>0</v>
      </c>
      <c r="D182" s="47">
        <v>5</v>
      </c>
    </row>
    <row r="183" spans="1:4" ht="15.75" thickBot="1">
      <c r="A183" s="44" t="s">
        <v>256</v>
      </c>
      <c r="B183" s="45">
        <v>1</v>
      </c>
      <c r="C183" s="45">
        <v>0</v>
      </c>
      <c r="D183" s="45">
        <v>3</v>
      </c>
    </row>
    <row r="184" spans="1:4" ht="15.75" thickBot="1">
      <c r="A184" s="46" t="s">
        <v>257</v>
      </c>
      <c r="B184" s="47">
        <v>1</v>
      </c>
      <c r="C184" s="47">
        <v>0</v>
      </c>
      <c r="D184" s="47">
        <v>3</v>
      </c>
    </row>
    <row r="185" spans="1:4" ht="15.75" thickBot="1">
      <c r="A185" s="44" t="s">
        <v>258</v>
      </c>
      <c r="B185" s="45">
        <v>1</v>
      </c>
      <c r="C185" s="45">
        <v>0</v>
      </c>
      <c r="D185" s="45">
        <v>5</v>
      </c>
    </row>
    <row r="186" spans="1:4" ht="15.75" thickBot="1">
      <c r="A186" s="46" t="s">
        <v>259</v>
      </c>
      <c r="B186" s="47">
        <v>1</v>
      </c>
      <c r="C186" s="47">
        <v>0</v>
      </c>
      <c r="D186" s="47">
        <v>4</v>
      </c>
    </row>
    <row r="187" spans="1:4" ht="15.75" thickBot="1">
      <c r="A187" s="42" t="s">
        <v>260</v>
      </c>
      <c r="B187" s="48">
        <v>1</v>
      </c>
      <c r="C187" s="48">
        <v>0</v>
      </c>
      <c r="D187" s="48">
        <v>2</v>
      </c>
    </row>
    <row r="188" spans="1:4" ht="15.75" thickBot="1">
      <c r="A188" s="44" t="s">
        <v>261</v>
      </c>
      <c r="B188" s="45">
        <v>1</v>
      </c>
      <c r="C188" s="45">
        <v>0</v>
      </c>
      <c r="D188" s="45">
        <v>2</v>
      </c>
    </row>
    <row r="189" spans="1:4" ht="15.75" thickBot="1">
      <c r="A189" s="46" t="s">
        <v>262</v>
      </c>
      <c r="B189" s="47">
        <v>1</v>
      </c>
      <c r="C189" s="47">
        <v>0</v>
      </c>
      <c r="D189" s="47">
        <v>4</v>
      </c>
    </row>
    <row r="190" spans="1:4" ht="15.75" thickBot="1">
      <c r="A190" s="44" t="s">
        <v>263</v>
      </c>
      <c r="B190" s="45">
        <v>1</v>
      </c>
      <c r="C190" s="45">
        <v>0</v>
      </c>
      <c r="D190" s="45">
        <v>3</v>
      </c>
    </row>
    <row r="191" spans="1:4" ht="15.75" thickBot="1">
      <c r="A191" s="46" t="s">
        <v>264</v>
      </c>
      <c r="B191" s="47">
        <v>1</v>
      </c>
      <c r="C191" s="47">
        <v>0</v>
      </c>
      <c r="D191" s="47">
        <v>5</v>
      </c>
    </row>
    <row r="192" spans="1:4" ht="15.75" thickBot="1">
      <c r="A192" s="44" t="s">
        <v>265</v>
      </c>
      <c r="B192" s="45">
        <v>1</v>
      </c>
      <c r="C192" s="45">
        <v>0</v>
      </c>
      <c r="D192" s="45">
        <v>5</v>
      </c>
    </row>
    <row r="193" spans="1:4" ht="15.75" thickBot="1">
      <c r="A193" s="46" t="s">
        <v>266</v>
      </c>
      <c r="B193" s="47">
        <v>1</v>
      </c>
      <c r="C193" s="47">
        <v>0</v>
      </c>
      <c r="D193" s="47">
        <v>6</v>
      </c>
    </row>
    <row r="194" spans="1:4" ht="15.75" thickBot="1">
      <c r="A194" s="44" t="s">
        <v>267</v>
      </c>
      <c r="B194" s="45">
        <v>1</v>
      </c>
      <c r="C194" s="45">
        <v>0</v>
      </c>
      <c r="D194" s="45">
        <v>3</v>
      </c>
    </row>
    <row r="195" spans="1:4" ht="15.75" thickBot="1">
      <c r="A195" s="46" t="s">
        <v>268</v>
      </c>
      <c r="B195" s="47">
        <v>1</v>
      </c>
      <c r="C195" s="47">
        <v>0</v>
      </c>
      <c r="D195" s="47">
        <v>3</v>
      </c>
    </row>
    <row r="196" spans="1:4" ht="15.75" thickBot="1">
      <c r="A196" s="44" t="s">
        <v>269</v>
      </c>
      <c r="B196" s="45">
        <v>1</v>
      </c>
      <c r="C196" s="45">
        <v>0</v>
      </c>
      <c r="D196" s="45">
        <v>4</v>
      </c>
    </row>
    <row r="197" spans="1:4" ht="15.75" thickBot="1">
      <c r="A197" s="46" t="s">
        <v>270</v>
      </c>
      <c r="B197" s="47">
        <v>1</v>
      </c>
      <c r="C197" s="47">
        <v>0</v>
      </c>
      <c r="D197" s="47">
        <v>3</v>
      </c>
    </row>
    <row r="198" spans="1:4" ht="15.75" thickBot="1">
      <c r="A198" s="44" t="s">
        <v>271</v>
      </c>
      <c r="B198" s="45">
        <v>1</v>
      </c>
      <c r="C198" s="45">
        <v>0</v>
      </c>
      <c r="D198" s="45">
        <v>4</v>
      </c>
    </row>
    <row r="199" spans="1:4" ht="15.75" thickBot="1">
      <c r="A199" s="46" t="s">
        <v>272</v>
      </c>
      <c r="B199" s="47">
        <v>1</v>
      </c>
      <c r="C199" s="47">
        <v>0</v>
      </c>
      <c r="D199" s="47">
        <v>3</v>
      </c>
    </row>
    <row r="200" spans="1:4" ht="15.75" thickBot="1">
      <c r="A200" s="42" t="s">
        <v>273</v>
      </c>
      <c r="B200" s="48">
        <v>1</v>
      </c>
      <c r="C200" s="48">
        <v>0</v>
      </c>
      <c r="D200" s="48">
        <v>6</v>
      </c>
    </row>
    <row r="201" spans="1:4" ht="15.75" thickBot="1">
      <c r="A201" s="44" t="s">
        <v>274</v>
      </c>
      <c r="B201" s="45">
        <v>1</v>
      </c>
      <c r="C201" s="45">
        <v>0</v>
      </c>
      <c r="D201" s="45">
        <v>4</v>
      </c>
    </row>
    <row r="202" spans="1:4" ht="15.75" thickBot="1">
      <c r="A202" s="46" t="s">
        <v>275</v>
      </c>
      <c r="B202" s="47">
        <v>1</v>
      </c>
      <c r="C202" s="47">
        <v>0</v>
      </c>
      <c r="D202" s="47">
        <v>3</v>
      </c>
    </row>
    <row r="203" spans="1:4" ht="15.75" thickBot="1">
      <c r="A203" s="44" t="s">
        <v>276</v>
      </c>
      <c r="B203" s="45">
        <v>1</v>
      </c>
      <c r="C203" s="45">
        <v>0</v>
      </c>
      <c r="D203" s="45">
        <v>2</v>
      </c>
    </row>
    <row r="204" spans="1:4" ht="15.75" thickBot="1">
      <c r="A204" s="46" t="s">
        <v>277</v>
      </c>
      <c r="B204" s="47">
        <v>1</v>
      </c>
      <c r="C204" s="47">
        <v>0</v>
      </c>
      <c r="D204" s="47">
        <v>4</v>
      </c>
    </row>
    <row r="205" spans="1:4" ht="15.75" thickBot="1">
      <c r="A205" s="44" t="s">
        <v>278</v>
      </c>
      <c r="B205" s="45">
        <v>1</v>
      </c>
      <c r="C205" s="45">
        <v>0</v>
      </c>
      <c r="D205" s="45">
        <v>2</v>
      </c>
    </row>
    <row r="206" spans="1:4" ht="15.75" thickBot="1">
      <c r="A206" s="46" t="s">
        <v>279</v>
      </c>
      <c r="B206" s="47">
        <v>1</v>
      </c>
      <c r="C206" s="47">
        <v>0</v>
      </c>
      <c r="D206" s="47">
        <v>2</v>
      </c>
    </row>
    <row r="207" spans="1:4" ht="15.75" thickBot="1">
      <c r="A207" s="44" t="s">
        <v>280</v>
      </c>
      <c r="B207" s="45">
        <v>1</v>
      </c>
      <c r="C207" s="45">
        <v>0</v>
      </c>
      <c r="D207" s="45">
        <v>5</v>
      </c>
    </row>
    <row r="208" spans="1:4" ht="15.75" thickBot="1">
      <c r="A208" s="46" t="s">
        <v>281</v>
      </c>
      <c r="B208" s="47">
        <v>0</v>
      </c>
      <c r="C208" s="47">
        <v>0</v>
      </c>
      <c r="D208" s="47">
        <v>1</v>
      </c>
    </row>
    <row r="209" spans="1:4" ht="15.75" thickBot="1">
      <c r="A209" s="44" t="s">
        <v>282</v>
      </c>
      <c r="B209" s="45">
        <v>0</v>
      </c>
      <c r="C209" s="45">
        <v>0</v>
      </c>
      <c r="D209" s="45">
        <v>1</v>
      </c>
    </row>
    <row r="210" spans="1:4" ht="15.75" thickBot="1">
      <c r="A210" s="46" t="s">
        <v>283</v>
      </c>
      <c r="B210" s="47">
        <v>0</v>
      </c>
      <c r="C210" s="47">
        <v>0</v>
      </c>
      <c r="D210" s="47">
        <v>1</v>
      </c>
    </row>
    <row r="211" spans="1:4" ht="15.75" thickBot="1">
      <c r="A211" s="44" t="s">
        <v>284</v>
      </c>
      <c r="B211" s="45">
        <v>0</v>
      </c>
      <c r="C211" s="45">
        <v>0</v>
      </c>
      <c r="D211" s="45">
        <v>0</v>
      </c>
    </row>
    <row r="212" spans="1:4" ht="15.75" thickBot="1">
      <c r="A212" s="46" t="s">
        <v>285</v>
      </c>
      <c r="B212" s="47">
        <v>0</v>
      </c>
      <c r="C212" s="47">
        <v>0</v>
      </c>
      <c r="D212" s="47">
        <v>0</v>
      </c>
    </row>
    <row r="213" spans="1:4" ht="15.75" thickBot="1">
      <c r="A213" s="42" t="s">
        <v>286</v>
      </c>
      <c r="B213" s="48">
        <v>0</v>
      </c>
      <c r="C213" s="48">
        <v>0</v>
      </c>
      <c r="D213" s="48">
        <v>0</v>
      </c>
    </row>
    <row r="214" spans="1:4" ht="15.75" thickBot="1">
      <c r="A214" s="44" t="s">
        <v>287</v>
      </c>
      <c r="B214" s="45">
        <v>0</v>
      </c>
      <c r="C214" s="45">
        <v>0</v>
      </c>
      <c r="D214" s="45">
        <v>1</v>
      </c>
    </row>
    <row r="215" spans="1:4" ht="15.75" thickBot="1">
      <c r="A215" s="46" t="s">
        <v>288</v>
      </c>
      <c r="B215" s="47">
        <v>0</v>
      </c>
      <c r="C215" s="47">
        <v>0</v>
      </c>
      <c r="D215" s="47">
        <v>0</v>
      </c>
    </row>
    <row r="216" spans="1:4" ht="15.75" thickBot="1">
      <c r="A216" s="44" t="s">
        <v>289</v>
      </c>
      <c r="B216" s="45">
        <v>0</v>
      </c>
      <c r="C216" s="45">
        <v>0</v>
      </c>
      <c r="D216" s="45">
        <v>0</v>
      </c>
    </row>
    <row r="217" spans="1:4" ht="15.75" thickBot="1">
      <c r="A217" s="46" t="s">
        <v>290</v>
      </c>
      <c r="B217" s="47">
        <v>0</v>
      </c>
      <c r="C217" s="47">
        <v>0</v>
      </c>
      <c r="D217" s="47">
        <v>0</v>
      </c>
    </row>
    <row r="218" spans="1:4" ht="15.75" thickBot="1">
      <c r="A218" s="44" t="s">
        <v>291</v>
      </c>
      <c r="B218" s="45">
        <v>0</v>
      </c>
      <c r="C218" s="45">
        <v>0</v>
      </c>
      <c r="D218" s="45">
        <v>0</v>
      </c>
    </row>
    <row r="219" spans="1:4" ht="24.75" thickBot="1">
      <c r="A219" s="46" t="s">
        <v>292</v>
      </c>
      <c r="B219" s="47">
        <v>0</v>
      </c>
      <c r="C219" s="47">
        <v>0</v>
      </c>
      <c r="D219" s="47">
        <v>0</v>
      </c>
    </row>
    <row r="220" spans="1:4" ht="15.75" thickBot="1">
      <c r="A220" s="44" t="s">
        <v>293</v>
      </c>
      <c r="B220" s="45">
        <v>0</v>
      </c>
      <c r="C220" s="45">
        <v>0</v>
      </c>
      <c r="D220" s="45">
        <v>1</v>
      </c>
    </row>
    <row r="221" spans="1:4" ht="15.75" thickBot="1">
      <c r="A221" s="46" t="s">
        <v>294</v>
      </c>
      <c r="B221" s="47">
        <v>0</v>
      </c>
      <c r="C221" s="47">
        <v>0</v>
      </c>
      <c r="D221" s="47">
        <v>0</v>
      </c>
    </row>
    <row r="222" spans="1:4" ht="15.75" thickBot="1">
      <c r="A222" s="44" t="s">
        <v>295</v>
      </c>
      <c r="B222" s="45">
        <v>0</v>
      </c>
      <c r="C222" s="45">
        <v>0</v>
      </c>
      <c r="D222" s="45">
        <v>1</v>
      </c>
    </row>
    <row r="223" spans="1:4" ht="15.75" thickBot="1">
      <c r="A223" s="46" t="s">
        <v>296</v>
      </c>
      <c r="B223" s="47">
        <v>0</v>
      </c>
      <c r="C223" s="47">
        <v>0</v>
      </c>
      <c r="D223" s="47">
        <v>0</v>
      </c>
    </row>
    <row r="224" spans="1:4" ht="15.75" thickBot="1">
      <c r="A224" s="44" t="s">
        <v>297</v>
      </c>
      <c r="B224" s="45">
        <v>0</v>
      </c>
      <c r="C224" s="45">
        <v>0</v>
      </c>
      <c r="D224" s="45">
        <v>1</v>
      </c>
    </row>
    <row r="225" spans="1:4" ht="24.75" thickBot="1">
      <c r="A225" s="46" t="s">
        <v>298</v>
      </c>
      <c r="B225" s="47">
        <v>0</v>
      </c>
      <c r="C225" s="47">
        <v>0</v>
      </c>
      <c r="D225" s="47">
        <v>1</v>
      </c>
    </row>
    <row r="226" spans="1:4" ht="15.75" thickBot="1">
      <c r="A226" s="42" t="s">
        <v>299</v>
      </c>
      <c r="B226" s="48">
        <v>0</v>
      </c>
      <c r="C226" s="48">
        <v>0</v>
      </c>
      <c r="D226" s="48">
        <v>1</v>
      </c>
    </row>
    <row r="227" spans="1:4" ht="15.75" thickBot="1">
      <c r="A227" s="44" t="s">
        <v>300</v>
      </c>
      <c r="B227" s="45">
        <v>0</v>
      </c>
      <c r="C227" s="45">
        <v>0</v>
      </c>
      <c r="D227" s="45">
        <v>1</v>
      </c>
    </row>
    <row r="228" spans="1:4" ht="15.75" thickBot="1">
      <c r="A228" s="46" t="s">
        <v>301</v>
      </c>
      <c r="B228" s="47">
        <v>0</v>
      </c>
      <c r="C228" s="47">
        <v>0</v>
      </c>
      <c r="D228" s="47">
        <v>1</v>
      </c>
    </row>
    <row r="229" spans="1:4" ht="15.75" thickBot="1">
      <c r="A229" s="44" t="s">
        <v>302</v>
      </c>
      <c r="B229" s="45">
        <v>0</v>
      </c>
      <c r="C229" s="45">
        <v>0</v>
      </c>
      <c r="D229" s="45">
        <v>1</v>
      </c>
    </row>
    <row r="230" spans="1:4" ht="15.75" thickBot="1">
      <c r="A230" s="46" t="s">
        <v>303</v>
      </c>
      <c r="B230" s="47">
        <v>0</v>
      </c>
      <c r="C230" s="47">
        <v>0</v>
      </c>
      <c r="D230" s="47">
        <v>1</v>
      </c>
    </row>
    <row r="231" spans="1:4" ht="15.75" thickBot="1">
      <c r="A231" s="44" t="s">
        <v>304</v>
      </c>
      <c r="B231" s="45">
        <v>0</v>
      </c>
      <c r="C231" s="45">
        <v>0</v>
      </c>
      <c r="D231" s="45">
        <v>1</v>
      </c>
    </row>
    <row r="232" spans="1:4" ht="15.75" thickBot="1">
      <c r="A232" s="46" t="s">
        <v>305</v>
      </c>
      <c r="B232" s="47">
        <v>0</v>
      </c>
      <c r="C232" s="47">
        <v>0</v>
      </c>
      <c r="D232" s="47">
        <v>1</v>
      </c>
    </row>
    <row r="233" spans="1:4" ht="15.75" thickBot="1">
      <c r="A233" s="44" t="s">
        <v>306</v>
      </c>
      <c r="B233" s="45">
        <v>0</v>
      </c>
      <c r="C233" s="45">
        <v>0</v>
      </c>
      <c r="D233" s="45">
        <v>1</v>
      </c>
    </row>
    <row r="234" spans="1:4" ht="15.75" thickBot="1">
      <c r="A234" s="46" t="s">
        <v>307</v>
      </c>
      <c r="B234" s="47">
        <v>0</v>
      </c>
      <c r="C234" s="47">
        <v>0</v>
      </c>
      <c r="D234" s="47">
        <v>1</v>
      </c>
    </row>
    <row r="235" spans="1:4" ht="15.75" thickBot="1">
      <c r="A235" s="44" t="s">
        <v>308</v>
      </c>
      <c r="B235" s="45">
        <v>0</v>
      </c>
      <c r="C235" s="45">
        <v>0</v>
      </c>
      <c r="D235" s="45">
        <v>1</v>
      </c>
    </row>
    <row r="236" spans="1:4" ht="15.75" thickBot="1">
      <c r="A236" s="46" t="s">
        <v>309</v>
      </c>
      <c r="B236" s="47">
        <v>0</v>
      </c>
      <c r="C236" s="47">
        <v>0</v>
      </c>
      <c r="D236" s="47">
        <v>1</v>
      </c>
    </row>
    <row r="237" spans="1:4" ht="15.75" thickBot="1">
      <c r="A237" s="44" t="s">
        <v>310</v>
      </c>
      <c r="B237" s="45">
        <v>0</v>
      </c>
      <c r="C237" s="45">
        <v>0</v>
      </c>
      <c r="D237" s="45">
        <v>1</v>
      </c>
    </row>
    <row r="238" spans="1:4" ht="15.75" thickBot="1">
      <c r="A238" s="46" t="s">
        <v>311</v>
      </c>
      <c r="B238" s="47">
        <v>0</v>
      </c>
      <c r="C238" s="47">
        <v>0</v>
      </c>
      <c r="D238" s="47">
        <v>1</v>
      </c>
    </row>
    <row r="239" spans="1:4" ht="15.75" thickBot="1">
      <c r="A239" s="42" t="s">
        <v>312</v>
      </c>
      <c r="B239" s="48">
        <v>0</v>
      </c>
      <c r="C239" s="48">
        <v>0</v>
      </c>
      <c r="D239" s="48">
        <v>1</v>
      </c>
    </row>
    <row r="240" spans="1:4" ht="15.75" thickBot="1">
      <c r="A240" s="44" t="s">
        <v>313</v>
      </c>
      <c r="B240" s="45">
        <v>0</v>
      </c>
      <c r="C240" s="45">
        <v>0</v>
      </c>
      <c r="D240" s="45">
        <v>1</v>
      </c>
    </row>
    <row r="241" spans="1:4" ht="15.75" thickBot="1">
      <c r="A241" s="46" t="s">
        <v>314</v>
      </c>
      <c r="B241" s="47">
        <v>0</v>
      </c>
      <c r="C241" s="47">
        <v>0</v>
      </c>
      <c r="D241" s="47">
        <v>1</v>
      </c>
    </row>
    <row r="242" spans="1:4" ht="15.75" thickBot="1">
      <c r="A242" s="44" t="s">
        <v>315</v>
      </c>
      <c r="B242" s="45">
        <v>0</v>
      </c>
      <c r="C242" s="45">
        <v>0</v>
      </c>
      <c r="D242" s="45">
        <v>1</v>
      </c>
    </row>
    <row r="243" spans="1:4" ht="15.75" thickBot="1">
      <c r="A243" s="46" t="s">
        <v>316</v>
      </c>
      <c r="B243" s="47">
        <v>0</v>
      </c>
      <c r="C243" s="47">
        <v>0</v>
      </c>
      <c r="D243" s="47">
        <v>1</v>
      </c>
    </row>
    <row r="244" spans="1:4" ht="15.75" thickBot="1">
      <c r="A244" s="44" t="s">
        <v>317</v>
      </c>
      <c r="B244" s="45">
        <v>0</v>
      </c>
      <c r="C244" s="45">
        <v>0</v>
      </c>
      <c r="D244" s="45">
        <v>1</v>
      </c>
    </row>
    <row r="245" spans="1:4" ht="15.75" thickBot="1">
      <c r="A245" s="46" t="s">
        <v>318</v>
      </c>
      <c r="B245" s="47">
        <v>0</v>
      </c>
      <c r="C245" s="47">
        <v>0</v>
      </c>
      <c r="D245" s="47">
        <v>0</v>
      </c>
    </row>
    <row r="246" spans="1:4" ht="15.75" thickBot="1">
      <c r="A246" s="44" t="s">
        <v>319</v>
      </c>
      <c r="B246" s="45">
        <v>0</v>
      </c>
      <c r="C246" s="45">
        <v>0</v>
      </c>
      <c r="D246" s="45">
        <v>0</v>
      </c>
    </row>
    <row r="247" spans="1:4" ht="15.75" thickBot="1">
      <c r="A247" s="46" t="s">
        <v>320</v>
      </c>
      <c r="B247" s="47">
        <v>0</v>
      </c>
      <c r="C247" s="47">
        <v>0</v>
      </c>
      <c r="D247" s="47">
        <v>0</v>
      </c>
    </row>
    <row r="248" spans="1:4" ht="15.75" thickBot="1">
      <c r="A248" s="44" t="s">
        <v>321</v>
      </c>
      <c r="B248" s="45">
        <v>0</v>
      </c>
      <c r="C248" s="45">
        <v>0</v>
      </c>
      <c r="D248" s="45">
        <v>0</v>
      </c>
    </row>
    <row r="249" spans="1:4" ht="15.75" thickBot="1">
      <c r="A249" s="46" t="s">
        <v>322</v>
      </c>
      <c r="B249" s="47">
        <v>0</v>
      </c>
      <c r="C249" s="47">
        <v>0</v>
      </c>
      <c r="D249" s="47">
        <v>0</v>
      </c>
    </row>
    <row r="250" spans="1:4" ht="15.75" thickBot="1">
      <c r="A250" s="44" t="s">
        <v>323</v>
      </c>
      <c r="B250" s="45">
        <v>0</v>
      </c>
      <c r="C250" s="45">
        <v>0</v>
      </c>
      <c r="D250" s="45">
        <v>0</v>
      </c>
    </row>
    <row r="251" spans="1:4" ht="15.75" thickBot="1">
      <c r="A251" s="46" t="s">
        <v>324</v>
      </c>
      <c r="B251" s="47">
        <v>0</v>
      </c>
      <c r="C251" s="47">
        <v>0</v>
      </c>
      <c r="D251" s="47">
        <v>0</v>
      </c>
    </row>
    <row r="252" spans="1:4" ht="15.75" thickBot="1">
      <c r="A252" s="42" t="s">
        <v>325</v>
      </c>
      <c r="B252" s="48">
        <v>0</v>
      </c>
      <c r="C252" s="48">
        <v>0</v>
      </c>
      <c r="D252" s="48">
        <v>0</v>
      </c>
    </row>
    <row r="253" spans="1:4" ht="15.75" thickBot="1">
      <c r="A253" s="44" t="s">
        <v>326</v>
      </c>
      <c r="B253" s="45">
        <v>0</v>
      </c>
      <c r="C253" s="45">
        <v>0</v>
      </c>
      <c r="D253" s="45">
        <v>0</v>
      </c>
    </row>
    <row r="254" spans="1:4" ht="15.75" thickBot="1">
      <c r="A254" s="46" t="s">
        <v>327</v>
      </c>
      <c r="B254" s="47">
        <v>0</v>
      </c>
      <c r="C254" s="47">
        <v>0</v>
      </c>
      <c r="D254" s="47">
        <v>0</v>
      </c>
    </row>
    <row r="255" spans="1:4" ht="15.75" thickBot="1">
      <c r="A255" s="44" t="s">
        <v>328</v>
      </c>
      <c r="B255" s="45">
        <v>0</v>
      </c>
      <c r="C255" s="45">
        <v>0</v>
      </c>
      <c r="D255" s="45">
        <v>1</v>
      </c>
    </row>
    <row r="256" spans="1:4" ht="24.75" thickBot="1">
      <c r="A256" s="46" t="s">
        <v>329</v>
      </c>
      <c r="B256" s="47">
        <v>0</v>
      </c>
      <c r="C256" s="47">
        <v>0</v>
      </c>
      <c r="D256" s="47">
        <v>1</v>
      </c>
    </row>
    <row r="257" spans="1:4" ht="15.75" thickBot="1">
      <c r="A257" s="44" t="s">
        <v>330</v>
      </c>
      <c r="B257" s="45">
        <v>0</v>
      </c>
      <c r="C257" s="45">
        <v>0</v>
      </c>
      <c r="D257" s="45">
        <v>1</v>
      </c>
    </row>
    <row r="258" spans="1:4" ht="15.75" thickBot="1">
      <c r="A258" s="46" t="s">
        <v>331</v>
      </c>
      <c r="B258" s="47">
        <v>0</v>
      </c>
      <c r="C258" s="47">
        <v>0</v>
      </c>
      <c r="D258" s="47">
        <v>1</v>
      </c>
    </row>
    <row r="259" spans="1:4" ht="15.75" thickBot="1">
      <c r="A259" s="44" t="s">
        <v>332</v>
      </c>
      <c r="B259" s="45">
        <v>0</v>
      </c>
      <c r="C259" s="45">
        <v>0</v>
      </c>
      <c r="D259" s="45">
        <v>1</v>
      </c>
    </row>
    <row r="260" spans="1:4" ht="15.75" thickBot="1">
      <c r="A260" s="46" t="s">
        <v>333</v>
      </c>
      <c r="B260" s="47">
        <v>0</v>
      </c>
      <c r="C260" s="47">
        <v>0</v>
      </c>
      <c r="D260" s="47">
        <v>1</v>
      </c>
    </row>
    <row r="261" spans="1:4" ht="15.75" thickBot="1">
      <c r="A261" s="44" t="s">
        <v>334</v>
      </c>
      <c r="B261" s="45">
        <v>0</v>
      </c>
      <c r="C261" s="45">
        <v>0</v>
      </c>
      <c r="D261" s="45">
        <v>1</v>
      </c>
    </row>
    <row r="262" spans="1:4" ht="15.75" thickBot="1">
      <c r="A262" s="46" t="s">
        <v>335</v>
      </c>
      <c r="B262" s="47">
        <v>0</v>
      </c>
      <c r="C262" s="47">
        <v>0</v>
      </c>
      <c r="D262" s="47">
        <v>1</v>
      </c>
    </row>
    <row r="263" spans="1:4" ht="15.75" thickBot="1">
      <c r="A263" s="44" t="s">
        <v>336</v>
      </c>
      <c r="B263" s="45">
        <v>0</v>
      </c>
      <c r="C263" s="45">
        <v>0</v>
      </c>
      <c r="D263" s="45">
        <v>1</v>
      </c>
    </row>
    <row r="264" spans="1:4" ht="15.75" thickBot="1">
      <c r="A264" s="46" t="s">
        <v>337</v>
      </c>
      <c r="B264" s="47">
        <v>0</v>
      </c>
      <c r="C264" s="47">
        <v>0</v>
      </c>
      <c r="D264" s="47">
        <v>1</v>
      </c>
    </row>
    <row r="265" spans="1:4" ht="15.75" thickBot="1">
      <c r="A265" s="42" t="s">
        <v>338</v>
      </c>
      <c r="B265" s="48">
        <v>0</v>
      </c>
      <c r="C265" s="48">
        <v>0</v>
      </c>
      <c r="D265" s="48">
        <v>1</v>
      </c>
    </row>
    <row r="266" spans="1:4" ht="15.75" thickBot="1">
      <c r="A266" s="44" t="s">
        <v>339</v>
      </c>
      <c r="B266" s="45">
        <v>0</v>
      </c>
      <c r="C266" s="45">
        <v>0</v>
      </c>
      <c r="D266" s="45">
        <v>1</v>
      </c>
    </row>
    <row r="267" spans="1:4" ht="15.75" thickBot="1">
      <c r="A267" s="46" t="s">
        <v>340</v>
      </c>
      <c r="B267" s="47">
        <v>0</v>
      </c>
      <c r="C267" s="47">
        <v>0</v>
      </c>
      <c r="D267" s="47">
        <v>1</v>
      </c>
    </row>
  </sheetData>
  <mergeCells count="1">
    <mergeCell ref="G5:J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0D202-F8EA-4DC7-B74D-E027763B121D}">
  <dimension ref="A1:L270"/>
  <sheetViews>
    <sheetView showGridLines="0" tabSelected="1" topLeftCell="A198" workbookViewId="0">
      <selection activeCell="F16" sqref="F16"/>
    </sheetView>
  </sheetViews>
  <sheetFormatPr baseColWidth="10" defaultColWidth="11.5703125" defaultRowHeight="14.25"/>
  <cols>
    <col min="1" max="1" width="10.85546875" style="139" customWidth="1"/>
    <col min="2" max="2" width="52.85546875" style="40" bestFit="1" customWidth="1"/>
    <col min="3" max="3" width="8.85546875" style="124" customWidth="1"/>
    <col min="4" max="5" width="11.42578125" style="124" customWidth="1"/>
    <col min="6" max="6" width="22.42578125" style="40" customWidth="1"/>
    <col min="7" max="7" width="12.5703125" style="40" customWidth="1"/>
    <col min="8" max="8" width="46" style="40" customWidth="1"/>
    <col min="9" max="9" width="11.5703125" style="40"/>
    <col min="10" max="10" width="48.5703125" style="40" customWidth="1"/>
    <col min="11" max="11" width="11.5703125" style="40"/>
    <col min="12" max="12" width="53.140625" style="40" customWidth="1"/>
    <col min="13" max="16384" width="11.5703125" style="40"/>
  </cols>
  <sheetData>
    <row r="1" spans="1:12" ht="15">
      <c r="A1" s="140" t="s">
        <v>760</v>
      </c>
    </row>
    <row r="2" spans="1:12" ht="15">
      <c r="A2" s="140"/>
    </row>
    <row r="3" spans="1:12" ht="15">
      <c r="A3" s="141" t="s">
        <v>765</v>
      </c>
      <c r="F3" s="26"/>
    </row>
    <row r="4" spans="1:12" ht="15">
      <c r="A4" s="142" t="s">
        <v>764</v>
      </c>
      <c r="F4" s="26"/>
    </row>
    <row r="5" spans="1:12" ht="15">
      <c r="A5" s="142"/>
      <c r="F5" s="26"/>
    </row>
    <row r="6" spans="1:12" s="9" customFormat="1" ht="66" customHeight="1">
      <c r="A6" s="147" t="s">
        <v>766</v>
      </c>
      <c r="B6" s="143" t="s">
        <v>761</v>
      </c>
      <c r="C6" s="144" t="s">
        <v>743</v>
      </c>
      <c r="D6" s="144" t="s">
        <v>341</v>
      </c>
      <c r="E6" s="144" t="s">
        <v>342</v>
      </c>
      <c r="F6" s="143" t="s">
        <v>77</v>
      </c>
      <c r="G6" s="145" t="s">
        <v>767</v>
      </c>
      <c r="H6" s="146" t="s">
        <v>762</v>
      </c>
      <c r="I6" s="145" t="s">
        <v>768</v>
      </c>
      <c r="J6" s="146" t="s">
        <v>763</v>
      </c>
      <c r="K6" s="128"/>
      <c r="L6" s="128"/>
    </row>
    <row r="7" spans="1:12" s="9" customFormat="1" ht="12">
      <c r="A7" s="137" t="s">
        <v>600</v>
      </c>
      <c r="B7" s="133" t="s">
        <v>79</v>
      </c>
      <c r="C7" s="134">
        <v>395</v>
      </c>
      <c r="D7" s="134">
        <v>283</v>
      </c>
      <c r="E7" s="134">
        <v>540</v>
      </c>
      <c r="F7" s="132" t="s">
        <v>67</v>
      </c>
      <c r="G7" s="135">
        <v>5</v>
      </c>
      <c r="H7" s="136" t="s">
        <v>52</v>
      </c>
      <c r="I7" s="135">
        <v>504</v>
      </c>
      <c r="J7" s="136" t="s">
        <v>601</v>
      </c>
      <c r="K7" s="128"/>
      <c r="L7" s="128"/>
    </row>
    <row r="8" spans="1:12" s="9" customFormat="1" ht="12">
      <c r="A8" s="137" t="s">
        <v>450</v>
      </c>
      <c r="B8" s="133" t="s">
        <v>80</v>
      </c>
      <c r="C8" s="134">
        <v>365</v>
      </c>
      <c r="D8" s="134">
        <v>232</v>
      </c>
      <c r="E8" s="134">
        <v>471</v>
      </c>
      <c r="F8" s="132" t="s">
        <v>65</v>
      </c>
      <c r="G8" s="135">
        <v>5</v>
      </c>
      <c r="H8" s="136" t="s">
        <v>52</v>
      </c>
      <c r="I8" s="135">
        <v>502</v>
      </c>
      <c r="J8" s="136" t="s">
        <v>451</v>
      </c>
      <c r="K8" s="128"/>
      <c r="L8" s="128"/>
    </row>
    <row r="9" spans="1:12" s="9" customFormat="1" ht="12">
      <c r="A9" s="137" t="s">
        <v>644</v>
      </c>
      <c r="B9" s="133" t="s">
        <v>81</v>
      </c>
      <c r="C9" s="134">
        <v>97</v>
      </c>
      <c r="D9" s="134">
        <v>28</v>
      </c>
      <c r="E9" s="134">
        <v>184</v>
      </c>
      <c r="F9" s="132" t="s">
        <v>69</v>
      </c>
      <c r="G9" s="135">
        <v>11</v>
      </c>
      <c r="H9" s="136" t="s">
        <v>57</v>
      </c>
      <c r="I9" s="135">
        <v>1103</v>
      </c>
      <c r="J9" s="136" t="s">
        <v>81</v>
      </c>
      <c r="K9" s="128"/>
      <c r="L9" s="128"/>
    </row>
    <row r="10" spans="1:12" s="9" customFormat="1" ht="12">
      <c r="A10" s="137" t="s">
        <v>452</v>
      </c>
      <c r="B10" s="133" t="s">
        <v>82</v>
      </c>
      <c r="C10" s="134">
        <v>96</v>
      </c>
      <c r="D10" s="134">
        <v>55</v>
      </c>
      <c r="E10" s="134">
        <v>122</v>
      </c>
      <c r="F10" s="132" t="s">
        <v>65</v>
      </c>
      <c r="G10" s="135">
        <v>5</v>
      </c>
      <c r="H10" s="136" t="s">
        <v>52</v>
      </c>
      <c r="I10" s="135">
        <v>501</v>
      </c>
      <c r="J10" s="136" t="s">
        <v>453</v>
      </c>
      <c r="K10" s="128"/>
      <c r="L10" s="128"/>
    </row>
    <row r="11" spans="1:12" s="9" customFormat="1" ht="12">
      <c r="A11" s="137" t="s">
        <v>645</v>
      </c>
      <c r="B11" s="133" t="s">
        <v>83</v>
      </c>
      <c r="C11" s="134">
        <v>96</v>
      </c>
      <c r="D11" s="134">
        <v>21</v>
      </c>
      <c r="E11" s="134">
        <v>300</v>
      </c>
      <c r="F11" s="132" t="s">
        <v>69</v>
      </c>
      <c r="G11" s="135">
        <v>12</v>
      </c>
      <c r="H11" s="136" t="s">
        <v>58</v>
      </c>
      <c r="I11" s="135">
        <v>1205</v>
      </c>
      <c r="J11" s="136" t="s">
        <v>83</v>
      </c>
      <c r="K11" s="128"/>
      <c r="L11" s="128"/>
    </row>
    <row r="12" spans="1:12" s="9" customFormat="1" ht="12">
      <c r="A12" s="137" t="s">
        <v>536</v>
      </c>
      <c r="B12" s="133" t="s">
        <v>84</v>
      </c>
      <c r="C12" s="134">
        <v>89</v>
      </c>
      <c r="D12" s="134">
        <v>35</v>
      </c>
      <c r="E12" s="134">
        <v>128</v>
      </c>
      <c r="F12" s="132" t="s">
        <v>76</v>
      </c>
      <c r="G12" s="135">
        <v>5</v>
      </c>
      <c r="H12" s="136" t="s">
        <v>52</v>
      </c>
      <c r="I12" s="135">
        <v>505</v>
      </c>
      <c r="J12" s="136" t="s">
        <v>502</v>
      </c>
      <c r="K12" s="128"/>
      <c r="L12" s="128"/>
    </row>
    <row r="13" spans="1:12" s="9" customFormat="1" ht="12">
      <c r="A13" s="137" t="s">
        <v>454</v>
      </c>
      <c r="B13" s="133" t="s">
        <v>85</v>
      </c>
      <c r="C13" s="134">
        <v>86</v>
      </c>
      <c r="D13" s="134">
        <v>55</v>
      </c>
      <c r="E13" s="134">
        <v>114</v>
      </c>
      <c r="F13" s="132" t="s">
        <v>65</v>
      </c>
      <c r="G13" s="135">
        <v>5</v>
      </c>
      <c r="H13" s="136" t="s">
        <v>52</v>
      </c>
      <c r="I13" s="135">
        <v>502</v>
      </c>
      <c r="J13" s="136" t="s">
        <v>451</v>
      </c>
      <c r="K13" s="128"/>
      <c r="L13" s="128"/>
    </row>
    <row r="14" spans="1:12" s="9" customFormat="1" ht="12">
      <c r="A14" s="137" t="s">
        <v>455</v>
      </c>
      <c r="B14" s="133" t="s">
        <v>86</v>
      </c>
      <c r="C14" s="134">
        <v>75</v>
      </c>
      <c r="D14" s="134">
        <v>41</v>
      </c>
      <c r="E14" s="134">
        <v>122</v>
      </c>
      <c r="F14" s="132" t="s">
        <v>65</v>
      </c>
      <c r="G14" s="135">
        <v>3</v>
      </c>
      <c r="H14" s="136" t="s">
        <v>4</v>
      </c>
      <c r="I14" s="135">
        <v>301</v>
      </c>
      <c r="J14" s="136" t="s">
        <v>86</v>
      </c>
      <c r="K14" s="128"/>
      <c r="L14" s="128"/>
    </row>
    <row r="15" spans="1:12" s="9" customFormat="1" ht="12">
      <c r="A15" s="137" t="s">
        <v>602</v>
      </c>
      <c r="B15" s="133" t="s">
        <v>87</v>
      </c>
      <c r="C15" s="134">
        <v>69</v>
      </c>
      <c r="D15" s="134">
        <v>45</v>
      </c>
      <c r="E15" s="134">
        <v>103</v>
      </c>
      <c r="F15" s="132" t="s">
        <v>67</v>
      </c>
      <c r="G15" s="135">
        <v>13</v>
      </c>
      <c r="H15" s="136" t="s">
        <v>59</v>
      </c>
      <c r="I15" s="135">
        <v>1305</v>
      </c>
      <c r="J15" s="136" t="s">
        <v>87</v>
      </c>
      <c r="K15" s="128"/>
      <c r="L15" s="128"/>
    </row>
    <row r="16" spans="1:12" s="9" customFormat="1" ht="12">
      <c r="A16" s="137" t="s">
        <v>456</v>
      </c>
      <c r="B16" s="133" t="s">
        <v>88</v>
      </c>
      <c r="C16" s="134">
        <v>64</v>
      </c>
      <c r="D16" s="134">
        <v>38</v>
      </c>
      <c r="E16" s="134">
        <v>99</v>
      </c>
      <c r="F16" s="132" t="s">
        <v>65</v>
      </c>
      <c r="G16" s="135">
        <v>3</v>
      </c>
      <c r="H16" s="136" t="s">
        <v>4</v>
      </c>
      <c r="I16" s="135">
        <v>302</v>
      </c>
      <c r="J16" s="136" t="s">
        <v>88</v>
      </c>
      <c r="K16" s="128"/>
      <c r="L16" s="128"/>
    </row>
    <row r="17" spans="1:12" s="9" customFormat="1" ht="12">
      <c r="A17" s="137" t="s">
        <v>646</v>
      </c>
      <c r="B17" s="133" t="s">
        <v>89</v>
      </c>
      <c r="C17" s="134">
        <v>60</v>
      </c>
      <c r="D17" s="134">
        <v>37</v>
      </c>
      <c r="E17" s="134">
        <v>92</v>
      </c>
      <c r="F17" s="132" t="s">
        <v>69</v>
      </c>
      <c r="G17" s="135">
        <v>12</v>
      </c>
      <c r="H17" s="136" t="s">
        <v>58</v>
      </c>
      <c r="I17" s="135">
        <v>1201</v>
      </c>
      <c r="J17" s="136" t="s">
        <v>647</v>
      </c>
      <c r="K17" s="128"/>
      <c r="L17" s="128"/>
    </row>
    <row r="18" spans="1:12" s="9" customFormat="1" ht="12">
      <c r="A18" s="137" t="s">
        <v>648</v>
      </c>
      <c r="B18" s="133" t="s">
        <v>90</v>
      </c>
      <c r="C18" s="134">
        <v>58</v>
      </c>
      <c r="D18" s="134">
        <v>35</v>
      </c>
      <c r="E18" s="134">
        <v>93</v>
      </c>
      <c r="F18" s="132" t="s">
        <v>69</v>
      </c>
      <c r="G18" s="135">
        <v>12</v>
      </c>
      <c r="H18" s="136" t="s">
        <v>58</v>
      </c>
      <c r="I18" s="135">
        <v>1201</v>
      </c>
      <c r="J18" s="136" t="s">
        <v>647</v>
      </c>
      <c r="K18" s="128"/>
      <c r="L18" s="128"/>
    </row>
    <row r="19" spans="1:12" s="9" customFormat="1" ht="12">
      <c r="A19" s="137" t="s">
        <v>457</v>
      </c>
      <c r="B19" s="133" t="s">
        <v>91</v>
      </c>
      <c r="C19" s="134">
        <v>52</v>
      </c>
      <c r="D19" s="134">
        <v>27</v>
      </c>
      <c r="E19" s="134">
        <v>78</v>
      </c>
      <c r="F19" s="132" t="s">
        <v>65</v>
      </c>
      <c r="G19" s="135">
        <v>3</v>
      </c>
      <c r="H19" s="136" t="s">
        <v>4</v>
      </c>
      <c r="I19" s="135">
        <v>303</v>
      </c>
      <c r="J19" s="136" t="s">
        <v>458</v>
      </c>
      <c r="K19" s="128"/>
      <c r="L19" s="128"/>
    </row>
    <row r="20" spans="1:12" s="9" customFormat="1" ht="12">
      <c r="A20" s="137" t="s">
        <v>603</v>
      </c>
      <c r="B20" s="133" t="s">
        <v>92</v>
      </c>
      <c r="C20" s="134">
        <v>45</v>
      </c>
      <c r="D20" s="134">
        <v>26</v>
      </c>
      <c r="E20" s="134">
        <v>72</v>
      </c>
      <c r="F20" s="132" t="s">
        <v>67</v>
      </c>
      <c r="G20" s="135">
        <v>6</v>
      </c>
      <c r="H20" s="136" t="s">
        <v>53</v>
      </c>
      <c r="I20" s="135">
        <v>604</v>
      </c>
      <c r="J20" s="136" t="s">
        <v>604</v>
      </c>
      <c r="K20" s="128"/>
      <c r="L20" s="128"/>
    </row>
    <row r="21" spans="1:12" s="9" customFormat="1" ht="12">
      <c r="A21" s="137" t="s">
        <v>605</v>
      </c>
      <c r="B21" s="133" t="s">
        <v>93</v>
      </c>
      <c r="C21" s="134">
        <v>43</v>
      </c>
      <c r="D21" s="134">
        <v>10</v>
      </c>
      <c r="E21" s="134">
        <v>90</v>
      </c>
      <c r="F21" s="132" t="s">
        <v>67</v>
      </c>
      <c r="G21" s="135">
        <v>14</v>
      </c>
      <c r="H21" s="136" t="s">
        <v>60</v>
      </c>
      <c r="I21" s="135">
        <v>1401</v>
      </c>
      <c r="J21" s="136" t="s">
        <v>538</v>
      </c>
      <c r="K21" s="128"/>
      <c r="L21" s="128"/>
    </row>
    <row r="22" spans="1:12" s="9" customFormat="1" ht="12">
      <c r="A22" s="137" t="s">
        <v>459</v>
      </c>
      <c r="B22" s="133" t="s">
        <v>94</v>
      </c>
      <c r="C22" s="134">
        <v>41</v>
      </c>
      <c r="D22" s="134">
        <v>30</v>
      </c>
      <c r="E22" s="134">
        <v>56</v>
      </c>
      <c r="F22" s="132" t="s">
        <v>65</v>
      </c>
      <c r="G22" s="135">
        <v>5</v>
      </c>
      <c r="H22" s="136" t="s">
        <v>52</v>
      </c>
      <c r="I22" s="135">
        <v>501</v>
      </c>
      <c r="J22" s="136" t="s">
        <v>453</v>
      </c>
      <c r="K22" s="128"/>
      <c r="L22" s="128"/>
    </row>
    <row r="23" spans="1:12" s="9" customFormat="1" ht="12">
      <c r="A23" s="137" t="s">
        <v>537</v>
      </c>
      <c r="B23" s="133" t="s">
        <v>95</v>
      </c>
      <c r="C23" s="134">
        <v>38</v>
      </c>
      <c r="D23" s="134">
        <v>12</v>
      </c>
      <c r="E23" s="134">
        <v>72</v>
      </c>
      <c r="F23" s="132" t="s">
        <v>76</v>
      </c>
      <c r="G23" s="135">
        <v>14</v>
      </c>
      <c r="H23" s="136" t="s">
        <v>60</v>
      </c>
      <c r="I23" s="135">
        <v>1401</v>
      </c>
      <c r="J23" s="136" t="s">
        <v>538</v>
      </c>
      <c r="K23" s="128"/>
      <c r="L23" s="128"/>
    </row>
    <row r="24" spans="1:12" s="9" customFormat="1" ht="12">
      <c r="A24" s="137" t="s">
        <v>691</v>
      </c>
      <c r="B24" s="133" t="s">
        <v>96</v>
      </c>
      <c r="C24" s="134">
        <v>37</v>
      </c>
      <c r="D24" s="134">
        <v>21</v>
      </c>
      <c r="E24" s="134">
        <v>61</v>
      </c>
      <c r="F24" s="132" t="s">
        <v>70</v>
      </c>
      <c r="G24" s="135">
        <v>13</v>
      </c>
      <c r="H24" s="136" t="s">
        <v>59</v>
      </c>
      <c r="I24" s="135">
        <v>1302</v>
      </c>
      <c r="J24" s="136" t="s">
        <v>692</v>
      </c>
      <c r="K24" s="128"/>
      <c r="L24" s="128"/>
    </row>
    <row r="25" spans="1:12" s="9" customFormat="1" ht="12">
      <c r="A25" s="137" t="s">
        <v>460</v>
      </c>
      <c r="B25" s="133" t="s">
        <v>97</v>
      </c>
      <c r="C25" s="134">
        <v>34</v>
      </c>
      <c r="D25" s="134">
        <v>17</v>
      </c>
      <c r="E25" s="134">
        <v>51</v>
      </c>
      <c r="F25" s="132" t="s">
        <v>65</v>
      </c>
      <c r="G25" s="135">
        <v>5</v>
      </c>
      <c r="H25" s="136" t="s">
        <v>52</v>
      </c>
      <c r="I25" s="135">
        <v>502</v>
      </c>
      <c r="J25" s="136" t="s">
        <v>451</v>
      </c>
      <c r="K25" s="128"/>
      <c r="L25" s="128"/>
    </row>
    <row r="26" spans="1:12" s="9" customFormat="1" ht="12">
      <c r="A26" s="137" t="s">
        <v>606</v>
      </c>
      <c r="B26" s="133" t="s">
        <v>98</v>
      </c>
      <c r="C26" s="134">
        <v>34</v>
      </c>
      <c r="D26" s="134">
        <v>21</v>
      </c>
      <c r="E26" s="134">
        <v>57</v>
      </c>
      <c r="F26" s="132" t="s">
        <v>67</v>
      </c>
      <c r="G26" s="135">
        <v>9</v>
      </c>
      <c r="H26" s="136" t="s">
        <v>56</v>
      </c>
      <c r="I26" s="135">
        <v>902</v>
      </c>
      <c r="J26" s="136" t="s">
        <v>449</v>
      </c>
      <c r="K26" s="128"/>
      <c r="L26" s="128"/>
    </row>
    <row r="27" spans="1:12" s="9" customFormat="1" ht="12">
      <c r="A27" s="137" t="s">
        <v>649</v>
      </c>
      <c r="B27" s="133" t="s">
        <v>99</v>
      </c>
      <c r="C27" s="134">
        <v>33</v>
      </c>
      <c r="D27" s="134">
        <v>9</v>
      </c>
      <c r="E27" s="134">
        <v>76</v>
      </c>
      <c r="F27" s="132" t="s">
        <v>69</v>
      </c>
      <c r="G27" s="135">
        <v>12</v>
      </c>
      <c r="H27" s="136" t="s">
        <v>58</v>
      </c>
      <c r="I27" s="135">
        <v>1204</v>
      </c>
      <c r="J27" s="136" t="s">
        <v>650</v>
      </c>
      <c r="K27" s="128"/>
      <c r="L27" s="128"/>
    </row>
    <row r="28" spans="1:12" s="9" customFormat="1" ht="12">
      <c r="A28" s="137" t="s">
        <v>693</v>
      </c>
      <c r="B28" s="133" t="s">
        <v>100</v>
      </c>
      <c r="C28" s="134">
        <v>32</v>
      </c>
      <c r="D28" s="134">
        <v>12</v>
      </c>
      <c r="E28" s="134">
        <v>53</v>
      </c>
      <c r="F28" s="132" t="s">
        <v>70</v>
      </c>
      <c r="G28" s="135">
        <v>13</v>
      </c>
      <c r="H28" s="136" t="s">
        <v>59</v>
      </c>
      <c r="I28" s="135">
        <v>1302</v>
      </c>
      <c r="J28" s="136" t="s">
        <v>692</v>
      </c>
      <c r="K28" s="128"/>
      <c r="L28" s="128"/>
    </row>
    <row r="29" spans="1:12" s="9" customFormat="1" ht="12">
      <c r="A29" s="137" t="s">
        <v>607</v>
      </c>
      <c r="B29" s="133" t="s">
        <v>101</v>
      </c>
      <c r="C29" s="134">
        <v>31</v>
      </c>
      <c r="D29" s="134">
        <v>18</v>
      </c>
      <c r="E29" s="134">
        <v>49</v>
      </c>
      <c r="F29" s="132" t="s">
        <v>67</v>
      </c>
      <c r="G29" s="135">
        <v>13</v>
      </c>
      <c r="H29" s="136" t="s">
        <v>59</v>
      </c>
      <c r="I29" s="135">
        <v>1306</v>
      </c>
      <c r="J29" s="136" t="s">
        <v>608</v>
      </c>
      <c r="K29" s="128"/>
      <c r="L29" s="128"/>
    </row>
    <row r="30" spans="1:12" s="9" customFormat="1" ht="12">
      <c r="A30" s="137" t="s">
        <v>609</v>
      </c>
      <c r="B30" s="133" t="s">
        <v>102</v>
      </c>
      <c r="C30" s="134">
        <v>31</v>
      </c>
      <c r="D30" s="134">
        <v>18</v>
      </c>
      <c r="E30" s="134">
        <v>46</v>
      </c>
      <c r="F30" s="132" t="s">
        <v>67</v>
      </c>
      <c r="G30" s="135">
        <v>9</v>
      </c>
      <c r="H30" s="136" t="s">
        <v>56</v>
      </c>
      <c r="I30" s="135">
        <v>901</v>
      </c>
      <c r="J30" s="136" t="s">
        <v>610</v>
      </c>
      <c r="K30" s="128"/>
      <c r="L30" s="128"/>
    </row>
    <row r="31" spans="1:12" s="9" customFormat="1" ht="12">
      <c r="A31" s="137" t="s">
        <v>651</v>
      </c>
      <c r="B31" s="133" t="s">
        <v>103</v>
      </c>
      <c r="C31" s="134">
        <v>31</v>
      </c>
      <c r="D31" s="134">
        <v>11</v>
      </c>
      <c r="E31" s="134">
        <v>66</v>
      </c>
      <c r="F31" s="132" t="s">
        <v>69</v>
      </c>
      <c r="G31" s="135">
        <v>11</v>
      </c>
      <c r="H31" s="136" t="s">
        <v>57</v>
      </c>
      <c r="I31" s="135">
        <v>1102</v>
      </c>
      <c r="J31" s="136" t="s">
        <v>652</v>
      </c>
      <c r="K31" s="128"/>
      <c r="L31" s="128"/>
    </row>
    <row r="32" spans="1:12" s="9" customFormat="1" ht="12">
      <c r="A32" s="137" t="s">
        <v>461</v>
      </c>
      <c r="B32" s="133" t="s">
        <v>104</v>
      </c>
      <c r="C32" s="134">
        <v>29</v>
      </c>
      <c r="D32" s="134">
        <v>11</v>
      </c>
      <c r="E32" s="134">
        <v>60</v>
      </c>
      <c r="F32" s="132" t="s">
        <v>65</v>
      </c>
      <c r="G32" s="135">
        <v>4</v>
      </c>
      <c r="H32" s="136" t="s">
        <v>51</v>
      </c>
      <c r="I32" s="135">
        <v>406</v>
      </c>
      <c r="J32" s="136" t="s">
        <v>462</v>
      </c>
      <c r="K32" s="128"/>
      <c r="L32" s="128"/>
    </row>
    <row r="33" spans="1:12" s="9" customFormat="1" ht="12">
      <c r="A33" s="137" t="s">
        <v>611</v>
      </c>
      <c r="B33" s="133" t="s">
        <v>105</v>
      </c>
      <c r="C33" s="134">
        <v>29</v>
      </c>
      <c r="D33" s="134">
        <v>6</v>
      </c>
      <c r="E33" s="134">
        <v>67</v>
      </c>
      <c r="F33" s="132" t="s">
        <v>67</v>
      </c>
      <c r="G33" s="135">
        <v>5</v>
      </c>
      <c r="H33" s="136" t="s">
        <v>52</v>
      </c>
      <c r="I33" s="135">
        <v>504</v>
      </c>
      <c r="J33" s="136" t="s">
        <v>601</v>
      </c>
      <c r="K33" s="128"/>
      <c r="L33" s="128"/>
    </row>
    <row r="34" spans="1:12" s="9" customFormat="1" ht="12">
      <c r="A34" s="137" t="s">
        <v>653</v>
      </c>
      <c r="B34" s="133" t="s">
        <v>106</v>
      </c>
      <c r="C34" s="134">
        <v>28</v>
      </c>
      <c r="D34" s="134">
        <v>16</v>
      </c>
      <c r="E34" s="134">
        <v>44</v>
      </c>
      <c r="F34" s="132" t="s">
        <v>69</v>
      </c>
      <c r="G34" s="135">
        <v>12</v>
      </c>
      <c r="H34" s="136" t="s">
        <v>58</v>
      </c>
      <c r="I34" s="135">
        <v>1207</v>
      </c>
      <c r="J34" s="136" t="s">
        <v>654</v>
      </c>
      <c r="K34" s="128"/>
      <c r="L34" s="128"/>
    </row>
    <row r="35" spans="1:12" s="9" customFormat="1" ht="12">
      <c r="A35" s="137" t="s">
        <v>539</v>
      </c>
      <c r="B35" s="133" t="s">
        <v>107</v>
      </c>
      <c r="C35" s="134">
        <v>27</v>
      </c>
      <c r="D35" s="134">
        <v>16</v>
      </c>
      <c r="E35" s="134">
        <v>44</v>
      </c>
      <c r="F35" s="132" t="s">
        <v>76</v>
      </c>
      <c r="G35" s="135">
        <v>2</v>
      </c>
      <c r="H35" s="136" t="s">
        <v>50</v>
      </c>
      <c r="I35" s="135">
        <v>204</v>
      </c>
      <c r="J35" s="136" t="s">
        <v>540</v>
      </c>
      <c r="K35" s="128"/>
      <c r="L35" s="128"/>
    </row>
    <row r="36" spans="1:12" s="9" customFormat="1" ht="12">
      <c r="A36" s="137" t="s">
        <v>463</v>
      </c>
      <c r="B36" s="133" t="s">
        <v>108</v>
      </c>
      <c r="C36" s="134">
        <v>25</v>
      </c>
      <c r="D36" s="134">
        <v>15</v>
      </c>
      <c r="E36" s="134">
        <v>34</v>
      </c>
      <c r="F36" s="132" t="s">
        <v>65</v>
      </c>
      <c r="G36" s="135">
        <v>5</v>
      </c>
      <c r="H36" s="136" t="s">
        <v>52</v>
      </c>
      <c r="I36" s="135">
        <v>502</v>
      </c>
      <c r="J36" s="136" t="s">
        <v>451</v>
      </c>
      <c r="K36" s="128"/>
      <c r="L36" s="128"/>
    </row>
    <row r="37" spans="1:12" s="9" customFormat="1" ht="12">
      <c r="A37" s="137" t="s">
        <v>612</v>
      </c>
      <c r="B37" s="133" t="s">
        <v>109</v>
      </c>
      <c r="C37" s="134">
        <v>25</v>
      </c>
      <c r="D37" s="134">
        <v>7</v>
      </c>
      <c r="E37" s="134">
        <v>70</v>
      </c>
      <c r="F37" s="132" t="s">
        <v>67</v>
      </c>
      <c r="G37" s="135">
        <v>14</v>
      </c>
      <c r="H37" s="136" t="s">
        <v>60</v>
      </c>
      <c r="I37" s="135">
        <v>1405</v>
      </c>
      <c r="J37" s="136" t="s">
        <v>427</v>
      </c>
      <c r="K37" s="128"/>
      <c r="L37" s="128"/>
    </row>
    <row r="38" spans="1:12" s="9" customFormat="1" ht="12">
      <c r="A38" s="137" t="s">
        <v>464</v>
      </c>
      <c r="B38" s="133" t="s">
        <v>110</v>
      </c>
      <c r="C38" s="134">
        <v>23</v>
      </c>
      <c r="D38" s="134">
        <v>11</v>
      </c>
      <c r="E38" s="134">
        <v>47</v>
      </c>
      <c r="F38" s="132" t="s">
        <v>65</v>
      </c>
      <c r="G38" s="135">
        <v>3</v>
      </c>
      <c r="H38" s="136" t="s">
        <v>4</v>
      </c>
      <c r="I38" s="135">
        <v>304</v>
      </c>
      <c r="J38" s="136" t="s">
        <v>465</v>
      </c>
      <c r="K38" s="128"/>
      <c r="L38" s="128"/>
    </row>
    <row r="39" spans="1:12" s="9" customFormat="1" ht="12">
      <c r="A39" s="137" t="s">
        <v>613</v>
      </c>
      <c r="B39" s="133" t="s">
        <v>111</v>
      </c>
      <c r="C39" s="134">
        <v>23</v>
      </c>
      <c r="D39" s="134">
        <v>14</v>
      </c>
      <c r="E39" s="134">
        <v>37</v>
      </c>
      <c r="F39" s="132" t="s">
        <v>67</v>
      </c>
      <c r="G39" s="135">
        <v>13</v>
      </c>
      <c r="H39" s="136" t="s">
        <v>59</v>
      </c>
      <c r="I39" s="135">
        <v>1306</v>
      </c>
      <c r="J39" s="136" t="s">
        <v>608</v>
      </c>
      <c r="K39" s="128"/>
      <c r="L39" s="128"/>
    </row>
    <row r="40" spans="1:12" s="9" customFormat="1" ht="12">
      <c r="A40" s="137" t="s">
        <v>466</v>
      </c>
      <c r="B40" s="133" t="s">
        <v>112</v>
      </c>
      <c r="C40" s="134">
        <v>20</v>
      </c>
      <c r="D40" s="134">
        <v>10</v>
      </c>
      <c r="E40" s="134">
        <v>34</v>
      </c>
      <c r="F40" s="132" t="s">
        <v>65</v>
      </c>
      <c r="G40" s="135">
        <v>3</v>
      </c>
      <c r="H40" s="136" t="s">
        <v>4</v>
      </c>
      <c r="I40" s="135">
        <v>305</v>
      </c>
      <c r="J40" s="136" t="s">
        <v>467</v>
      </c>
      <c r="K40" s="128"/>
      <c r="L40" s="128"/>
    </row>
    <row r="41" spans="1:12" s="9" customFormat="1" ht="12">
      <c r="A41" s="137" t="s">
        <v>614</v>
      </c>
      <c r="B41" s="133" t="s">
        <v>113</v>
      </c>
      <c r="C41" s="134">
        <v>20</v>
      </c>
      <c r="D41" s="134">
        <v>9</v>
      </c>
      <c r="E41" s="134">
        <v>36</v>
      </c>
      <c r="F41" s="132" t="s">
        <v>67</v>
      </c>
      <c r="G41" s="135">
        <v>9</v>
      </c>
      <c r="H41" s="136" t="s">
        <v>56</v>
      </c>
      <c r="I41" s="135">
        <v>902</v>
      </c>
      <c r="J41" s="136" t="s">
        <v>449</v>
      </c>
      <c r="K41" s="128"/>
      <c r="L41" s="128"/>
    </row>
    <row r="42" spans="1:12" s="9" customFormat="1" ht="12">
      <c r="A42" s="137" t="s">
        <v>421</v>
      </c>
      <c r="B42" s="133" t="s">
        <v>114</v>
      </c>
      <c r="C42" s="134">
        <v>19</v>
      </c>
      <c r="D42" s="134">
        <v>13</v>
      </c>
      <c r="E42" s="134">
        <v>29</v>
      </c>
      <c r="F42" s="132" t="s">
        <v>64</v>
      </c>
      <c r="G42" s="135">
        <v>5</v>
      </c>
      <c r="H42" s="136" t="s">
        <v>52</v>
      </c>
      <c r="I42" s="135">
        <v>506</v>
      </c>
      <c r="J42" s="136" t="s">
        <v>422</v>
      </c>
      <c r="K42" s="128"/>
      <c r="L42" s="128"/>
    </row>
    <row r="43" spans="1:12" s="9" customFormat="1" ht="12">
      <c r="A43" s="137" t="s">
        <v>694</v>
      </c>
      <c r="B43" s="133" t="s">
        <v>115</v>
      </c>
      <c r="C43" s="134">
        <v>19</v>
      </c>
      <c r="D43" s="134">
        <v>9</v>
      </c>
      <c r="E43" s="134">
        <v>30</v>
      </c>
      <c r="F43" s="132" t="s">
        <v>70</v>
      </c>
      <c r="G43" s="135">
        <v>12</v>
      </c>
      <c r="H43" s="136" t="s">
        <v>58</v>
      </c>
      <c r="I43" s="135">
        <v>1202</v>
      </c>
      <c r="J43" s="136" t="s">
        <v>554</v>
      </c>
      <c r="K43" s="128"/>
      <c r="L43" s="128"/>
    </row>
    <row r="44" spans="1:12" s="9" customFormat="1" ht="12">
      <c r="A44" s="137" t="s">
        <v>615</v>
      </c>
      <c r="B44" s="133" t="s">
        <v>116</v>
      </c>
      <c r="C44" s="134">
        <v>18</v>
      </c>
      <c r="D44" s="134">
        <v>3</v>
      </c>
      <c r="E44" s="134">
        <v>50</v>
      </c>
      <c r="F44" s="132" t="s">
        <v>67</v>
      </c>
      <c r="G44" s="135">
        <v>14</v>
      </c>
      <c r="H44" s="136" t="s">
        <v>60</v>
      </c>
      <c r="I44" s="135">
        <v>1404</v>
      </c>
      <c r="J44" s="136" t="s">
        <v>616</v>
      </c>
      <c r="K44" s="128"/>
      <c r="L44" s="128"/>
    </row>
    <row r="45" spans="1:12" s="9" customFormat="1" ht="12">
      <c r="A45" s="137" t="s">
        <v>655</v>
      </c>
      <c r="B45" s="133" t="s">
        <v>117</v>
      </c>
      <c r="C45" s="134">
        <v>18</v>
      </c>
      <c r="D45" s="134">
        <v>7</v>
      </c>
      <c r="E45" s="134">
        <v>35</v>
      </c>
      <c r="F45" s="132" t="s">
        <v>69</v>
      </c>
      <c r="G45" s="135">
        <v>12</v>
      </c>
      <c r="H45" s="136" t="s">
        <v>58</v>
      </c>
      <c r="I45" s="135">
        <v>1207</v>
      </c>
      <c r="J45" s="136" t="s">
        <v>654</v>
      </c>
      <c r="K45" s="128"/>
      <c r="L45" s="128"/>
    </row>
    <row r="46" spans="1:12" s="9" customFormat="1" ht="12">
      <c r="A46" s="137" t="s">
        <v>656</v>
      </c>
      <c r="B46" s="133" t="s">
        <v>118</v>
      </c>
      <c r="C46" s="134">
        <v>17</v>
      </c>
      <c r="D46" s="134">
        <v>0</v>
      </c>
      <c r="E46" s="134">
        <v>45</v>
      </c>
      <c r="F46" s="132" t="s">
        <v>69</v>
      </c>
      <c r="G46" s="135">
        <v>12</v>
      </c>
      <c r="H46" s="136" t="s">
        <v>58</v>
      </c>
      <c r="I46" s="135">
        <v>1203</v>
      </c>
      <c r="J46" s="136" t="s">
        <v>657</v>
      </c>
      <c r="K46" s="128"/>
      <c r="L46" s="128"/>
    </row>
    <row r="47" spans="1:12" s="9" customFormat="1" ht="12">
      <c r="A47" s="137" t="s">
        <v>617</v>
      </c>
      <c r="B47" s="133" t="s">
        <v>119</v>
      </c>
      <c r="C47" s="134">
        <v>16</v>
      </c>
      <c r="D47" s="134">
        <v>0</v>
      </c>
      <c r="E47" s="134">
        <v>44</v>
      </c>
      <c r="F47" s="132" t="s">
        <v>67</v>
      </c>
      <c r="G47" s="135">
        <v>13</v>
      </c>
      <c r="H47" s="136" t="s">
        <v>59</v>
      </c>
      <c r="I47" s="135">
        <v>1303</v>
      </c>
      <c r="J47" s="136" t="s">
        <v>618</v>
      </c>
      <c r="K47" s="128"/>
      <c r="L47" s="128"/>
    </row>
    <row r="48" spans="1:12" s="9" customFormat="1" ht="12">
      <c r="A48" s="137" t="s">
        <v>658</v>
      </c>
      <c r="B48" s="133" t="s">
        <v>120</v>
      </c>
      <c r="C48" s="134">
        <v>16</v>
      </c>
      <c r="D48" s="134">
        <v>6</v>
      </c>
      <c r="E48" s="134">
        <v>35</v>
      </c>
      <c r="F48" s="132" t="s">
        <v>69</v>
      </c>
      <c r="G48" s="135">
        <v>11</v>
      </c>
      <c r="H48" s="136" t="s">
        <v>57</v>
      </c>
      <c r="I48" s="135">
        <v>1101</v>
      </c>
      <c r="J48" s="136" t="s">
        <v>659</v>
      </c>
      <c r="K48" s="128"/>
      <c r="L48" s="128"/>
    </row>
    <row r="49" spans="1:12" s="9" customFormat="1" ht="12">
      <c r="A49" s="137" t="s">
        <v>660</v>
      </c>
      <c r="B49" s="133" t="s">
        <v>121</v>
      </c>
      <c r="C49" s="134">
        <v>16</v>
      </c>
      <c r="D49" s="134">
        <v>5</v>
      </c>
      <c r="E49" s="134">
        <v>32</v>
      </c>
      <c r="F49" s="132" t="s">
        <v>69</v>
      </c>
      <c r="G49" s="135">
        <v>12</v>
      </c>
      <c r="H49" s="136" t="s">
        <v>58</v>
      </c>
      <c r="I49" s="135">
        <v>1204</v>
      </c>
      <c r="J49" s="136" t="s">
        <v>650</v>
      </c>
      <c r="K49" s="128"/>
      <c r="L49" s="128"/>
    </row>
    <row r="50" spans="1:12" s="9" customFormat="1" ht="12">
      <c r="A50" s="137" t="s">
        <v>695</v>
      </c>
      <c r="B50" s="133" t="s">
        <v>122</v>
      </c>
      <c r="C50" s="134">
        <v>16</v>
      </c>
      <c r="D50" s="134">
        <v>9</v>
      </c>
      <c r="E50" s="134">
        <v>28</v>
      </c>
      <c r="F50" s="132" t="s">
        <v>70</v>
      </c>
      <c r="G50" s="135">
        <v>11</v>
      </c>
      <c r="H50" s="136" t="s">
        <v>57</v>
      </c>
      <c r="I50" s="135">
        <v>1106</v>
      </c>
      <c r="J50" s="136" t="s">
        <v>696</v>
      </c>
      <c r="K50" s="128"/>
      <c r="L50" s="128"/>
    </row>
    <row r="51" spans="1:12" s="9" customFormat="1" ht="12">
      <c r="A51" s="137" t="s">
        <v>697</v>
      </c>
      <c r="B51" s="133" t="s">
        <v>123</v>
      </c>
      <c r="C51" s="134">
        <v>14</v>
      </c>
      <c r="D51" s="134">
        <v>7</v>
      </c>
      <c r="E51" s="134">
        <v>23</v>
      </c>
      <c r="F51" s="132" t="s">
        <v>70</v>
      </c>
      <c r="G51" s="135">
        <v>13</v>
      </c>
      <c r="H51" s="136" t="s">
        <v>59</v>
      </c>
      <c r="I51" s="135">
        <v>1302</v>
      </c>
      <c r="J51" s="136" t="s">
        <v>692</v>
      </c>
      <c r="K51" s="128"/>
      <c r="L51" s="128"/>
    </row>
    <row r="52" spans="1:12" s="9" customFormat="1" ht="12">
      <c r="A52" s="137" t="s">
        <v>698</v>
      </c>
      <c r="B52" s="133" t="s">
        <v>124</v>
      </c>
      <c r="C52" s="134">
        <v>13</v>
      </c>
      <c r="D52" s="134">
        <v>5</v>
      </c>
      <c r="E52" s="134">
        <v>25</v>
      </c>
      <c r="F52" s="132" t="s">
        <v>70</v>
      </c>
      <c r="G52" s="135">
        <v>12</v>
      </c>
      <c r="H52" s="136" t="s">
        <v>58</v>
      </c>
      <c r="I52" s="135">
        <v>1203</v>
      </c>
      <c r="J52" s="136" t="s">
        <v>657</v>
      </c>
      <c r="K52" s="128"/>
      <c r="L52" s="128"/>
    </row>
    <row r="53" spans="1:12" s="9" customFormat="1" ht="12">
      <c r="A53" s="137" t="s">
        <v>541</v>
      </c>
      <c r="B53" s="133" t="s">
        <v>125</v>
      </c>
      <c r="C53" s="134">
        <v>12</v>
      </c>
      <c r="D53" s="134">
        <v>9</v>
      </c>
      <c r="E53" s="134">
        <v>18</v>
      </c>
      <c r="F53" s="132" t="s">
        <v>76</v>
      </c>
      <c r="G53" s="135">
        <v>5</v>
      </c>
      <c r="H53" s="136" t="s">
        <v>52</v>
      </c>
      <c r="I53" s="135">
        <v>505</v>
      </c>
      <c r="J53" s="136" t="s">
        <v>502</v>
      </c>
      <c r="K53" s="128"/>
      <c r="L53" s="128"/>
    </row>
    <row r="54" spans="1:12" s="9" customFormat="1" ht="12">
      <c r="A54" s="137" t="s">
        <v>468</v>
      </c>
      <c r="B54" s="133" t="s">
        <v>126</v>
      </c>
      <c r="C54" s="134">
        <v>11</v>
      </c>
      <c r="D54" s="134">
        <v>4</v>
      </c>
      <c r="E54" s="134">
        <v>18</v>
      </c>
      <c r="F54" s="132" t="s">
        <v>65</v>
      </c>
      <c r="G54" s="135">
        <v>3</v>
      </c>
      <c r="H54" s="136" t="s">
        <v>4</v>
      </c>
      <c r="I54" s="135">
        <v>304</v>
      </c>
      <c r="J54" s="136" t="s">
        <v>465</v>
      </c>
      <c r="K54" s="128"/>
      <c r="L54" s="128"/>
    </row>
    <row r="55" spans="1:12" s="9" customFormat="1" ht="12">
      <c r="A55" s="137" t="s">
        <v>469</v>
      </c>
      <c r="B55" s="133" t="s">
        <v>127</v>
      </c>
      <c r="C55" s="134">
        <v>11</v>
      </c>
      <c r="D55" s="134">
        <v>5</v>
      </c>
      <c r="E55" s="134">
        <v>22</v>
      </c>
      <c r="F55" s="132" t="s">
        <v>65</v>
      </c>
      <c r="G55" s="135">
        <v>3</v>
      </c>
      <c r="H55" s="136" t="s">
        <v>4</v>
      </c>
      <c r="I55" s="135">
        <v>304</v>
      </c>
      <c r="J55" s="136" t="s">
        <v>465</v>
      </c>
      <c r="K55" s="128"/>
      <c r="L55" s="128"/>
    </row>
    <row r="56" spans="1:12" s="9" customFormat="1" ht="12">
      <c r="A56" s="137" t="s">
        <v>470</v>
      </c>
      <c r="B56" s="133" t="s">
        <v>128</v>
      </c>
      <c r="C56" s="134">
        <v>11</v>
      </c>
      <c r="D56" s="134">
        <v>3</v>
      </c>
      <c r="E56" s="134">
        <v>20</v>
      </c>
      <c r="F56" s="132" t="s">
        <v>65</v>
      </c>
      <c r="G56" s="135">
        <v>7</v>
      </c>
      <c r="H56" s="136" t="s">
        <v>54</v>
      </c>
      <c r="I56" s="135">
        <v>703</v>
      </c>
      <c r="J56" s="136" t="s">
        <v>471</v>
      </c>
      <c r="K56" s="128"/>
      <c r="L56" s="128"/>
    </row>
    <row r="57" spans="1:12" s="9" customFormat="1" ht="12">
      <c r="A57" s="137" t="s">
        <v>661</v>
      </c>
      <c r="B57" s="133" t="s">
        <v>129</v>
      </c>
      <c r="C57" s="134">
        <v>11</v>
      </c>
      <c r="D57" s="134">
        <v>0</v>
      </c>
      <c r="E57" s="134">
        <v>31</v>
      </c>
      <c r="F57" s="132" t="s">
        <v>69</v>
      </c>
      <c r="G57" s="135">
        <v>12</v>
      </c>
      <c r="H57" s="136" t="s">
        <v>58</v>
      </c>
      <c r="I57" s="135">
        <v>1203</v>
      </c>
      <c r="J57" s="136" t="s">
        <v>657</v>
      </c>
      <c r="K57" s="128"/>
      <c r="L57" s="128"/>
    </row>
    <row r="58" spans="1:12" s="9" customFormat="1" ht="12">
      <c r="A58" s="137" t="s">
        <v>423</v>
      </c>
      <c r="B58" s="133" t="s">
        <v>130</v>
      </c>
      <c r="C58" s="134">
        <v>10</v>
      </c>
      <c r="D58" s="134">
        <v>5</v>
      </c>
      <c r="E58" s="134">
        <v>19</v>
      </c>
      <c r="F58" s="132" t="s">
        <v>64</v>
      </c>
      <c r="G58" s="135">
        <v>1</v>
      </c>
      <c r="H58" s="136" t="s">
        <v>49</v>
      </c>
      <c r="I58" s="135">
        <v>102</v>
      </c>
      <c r="J58" s="136" t="s">
        <v>424</v>
      </c>
      <c r="K58" s="128"/>
      <c r="L58" s="128"/>
    </row>
    <row r="59" spans="1:12" s="9" customFormat="1" ht="12">
      <c r="A59" s="137" t="s">
        <v>425</v>
      </c>
      <c r="B59" s="133" t="s">
        <v>131</v>
      </c>
      <c r="C59" s="134">
        <v>10</v>
      </c>
      <c r="D59" s="134">
        <v>2</v>
      </c>
      <c r="E59" s="134">
        <v>23</v>
      </c>
      <c r="F59" s="132" t="s">
        <v>64</v>
      </c>
      <c r="G59" s="135">
        <v>1</v>
      </c>
      <c r="H59" s="136" t="s">
        <v>49</v>
      </c>
      <c r="I59" s="135">
        <v>102</v>
      </c>
      <c r="J59" s="136" t="s">
        <v>424</v>
      </c>
      <c r="K59" s="128"/>
      <c r="L59" s="128"/>
    </row>
    <row r="60" spans="1:12" s="9" customFormat="1" ht="12">
      <c r="A60" s="137" t="s">
        <v>472</v>
      </c>
      <c r="B60" s="133" t="s">
        <v>132</v>
      </c>
      <c r="C60" s="134">
        <v>10</v>
      </c>
      <c r="D60" s="134">
        <v>3</v>
      </c>
      <c r="E60" s="134">
        <v>17</v>
      </c>
      <c r="F60" s="132" t="s">
        <v>65</v>
      </c>
      <c r="G60" s="135">
        <v>4</v>
      </c>
      <c r="H60" s="136" t="s">
        <v>51</v>
      </c>
      <c r="I60" s="135">
        <v>401</v>
      </c>
      <c r="J60" s="136" t="s">
        <v>473</v>
      </c>
      <c r="K60" s="128"/>
      <c r="L60" s="128"/>
    </row>
    <row r="61" spans="1:12" s="9" customFormat="1" ht="12">
      <c r="A61" s="137" t="s">
        <v>474</v>
      </c>
      <c r="B61" s="133" t="s">
        <v>133</v>
      </c>
      <c r="C61" s="134">
        <v>10</v>
      </c>
      <c r="D61" s="134">
        <v>0</v>
      </c>
      <c r="E61" s="134">
        <v>20</v>
      </c>
      <c r="F61" s="132" t="s">
        <v>65</v>
      </c>
      <c r="G61" s="135">
        <v>4</v>
      </c>
      <c r="H61" s="136" t="s">
        <v>51</v>
      </c>
      <c r="I61" s="135">
        <v>404</v>
      </c>
      <c r="J61" s="136" t="s">
        <v>475</v>
      </c>
      <c r="K61" s="128"/>
      <c r="L61" s="128"/>
    </row>
    <row r="62" spans="1:12" s="9" customFormat="1" ht="12">
      <c r="A62" s="137" t="s">
        <v>619</v>
      </c>
      <c r="B62" s="133" t="s">
        <v>134</v>
      </c>
      <c r="C62" s="134">
        <v>10</v>
      </c>
      <c r="D62" s="134">
        <v>4</v>
      </c>
      <c r="E62" s="134">
        <v>18</v>
      </c>
      <c r="F62" s="132" t="s">
        <v>67</v>
      </c>
      <c r="G62" s="135">
        <v>14</v>
      </c>
      <c r="H62" s="136" t="s">
        <v>60</v>
      </c>
      <c r="I62" s="135">
        <v>1402</v>
      </c>
      <c r="J62" s="136" t="s">
        <v>620</v>
      </c>
      <c r="K62" s="128"/>
      <c r="L62" s="128"/>
    </row>
    <row r="63" spans="1:12" s="9" customFormat="1" ht="12">
      <c r="A63" s="137" t="s">
        <v>662</v>
      </c>
      <c r="B63" s="133" t="s">
        <v>135</v>
      </c>
      <c r="C63" s="134">
        <v>10</v>
      </c>
      <c r="D63" s="134">
        <v>2</v>
      </c>
      <c r="E63" s="134">
        <v>24</v>
      </c>
      <c r="F63" s="132" t="s">
        <v>69</v>
      </c>
      <c r="G63" s="135">
        <v>11</v>
      </c>
      <c r="H63" s="136" t="s">
        <v>57</v>
      </c>
      <c r="I63" s="135">
        <v>1104</v>
      </c>
      <c r="J63" s="136" t="s">
        <v>140</v>
      </c>
      <c r="K63" s="128"/>
      <c r="L63" s="128"/>
    </row>
    <row r="64" spans="1:12" s="9" customFormat="1" ht="12">
      <c r="A64" s="137" t="s">
        <v>663</v>
      </c>
      <c r="B64" s="133" t="s">
        <v>136</v>
      </c>
      <c r="C64" s="134">
        <v>10</v>
      </c>
      <c r="D64" s="134">
        <v>3</v>
      </c>
      <c r="E64" s="134">
        <v>19</v>
      </c>
      <c r="F64" s="132" t="s">
        <v>69</v>
      </c>
      <c r="G64" s="135">
        <v>12</v>
      </c>
      <c r="H64" s="136" t="s">
        <v>58</v>
      </c>
      <c r="I64" s="135">
        <v>1207</v>
      </c>
      <c r="J64" s="136" t="s">
        <v>654</v>
      </c>
      <c r="K64" s="128"/>
      <c r="L64" s="128"/>
    </row>
    <row r="65" spans="1:12" s="9" customFormat="1" ht="12">
      <c r="A65" s="137" t="s">
        <v>664</v>
      </c>
      <c r="B65" s="133" t="s">
        <v>137</v>
      </c>
      <c r="C65" s="134">
        <v>10</v>
      </c>
      <c r="D65" s="134">
        <v>0</v>
      </c>
      <c r="E65" s="134">
        <v>28</v>
      </c>
      <c r="F65" s="132" t="s">
        <v>69</v>
      </c>
      <c r="G65" s="135">
        <v>12</v>
      </c>
      <c r="H65" s="136" t="s">
        <v>58</v>
      </c>
      <c r="I65" s="135">
        <v>1205</v>
      </c>
      <c r="J65" s="136" t="s">
        <v>83</v>
      </c>
      <c r="K65" s="128"/>
      <c r="L65" s="128"/>
    </row>
    <row r="66" spans="1:12" s="9" customFormat="1" ht="12">
      <c r="A66" s="137" t="s">
        <v>542</v>
      </c>
      <c r="B66" s="133" t="s">
        <v>138</v>
      </c>
      <c r="C66" s="134">
        <v>9</v>
      </c>
      <c r="D66" s="134">
        <v>5</v>
      </c>
      <c r="E66" s="134">
        <v>16</v>
      </c>
      <c r="F66" s="132" t="s">
        <v>76</v>
      </c>
      <c r="G66" s="135">
        <v>5</v>
      </c>
      <c r="H66" s="136" t="s">
        <v>52</v>
      </c>
      <c r="I66" s="135">
        <v>505</v>
      </c>
      <c r="J66" s="136" t="s">
        <v>502</v>
      </c>
      <c r="K66" s="128"/>
      <c r="L66" s="128"/>
    </row>
    <row r="67" spans="1:12" s="9" customFormat="1" ht="12">
      <c r="A67" s="137" t="s">
        <v>621</v>
      </c>
      <c r="B67" s="133" t="s">
        <v>139</v>
      </c>
      <c r="C67" s="134">
        <v>9</v>
      </c>
      <c r="D67" s="134">
        <v>3</v>
      </c>
      <c r="E67" s="134">
        <v>20</v>
      </c>
      <c r="F67" s="132" t="s">
        <v>67</v>
      </c>
      <c r="G67" s="135">
        <v>9</v>
      </c>
      <c r="H67" s="136" t="s">
        <v>56</v>
      </c>
      <c r="I67" s="135">
        <v>902</v>
      </c>
      <c r="J67" s="136" t="s">
        <v>449</v>
      </c>
      <c r="K67" s="128"/>
      <c r="L67" s="128"/>
    </row>
    <row r="68" spans="1:12" s="9" customFormat="1" ht="12">
      <c r="A68" s="137" t="s">
        <v>665</v>
      </c>
      <c r="B68" s="133" t="s">
        <v>140</v>
      </c>
      <c r="C68" s="134">
        <v>9</v>
      </c>
      <c r="D68" s="134">
        <v>3</v>
      </c>
      <c r="E68" s="134">
        <v>19</v>
      </c>
      <c r="F68" s="132" t="s">
        <v>69</v>
      </c>
      <c r="G68" s="135">
        <v>11</v>
      </c>
      <c r="H68" s="136" t="s">
        <v>57</v>
      </c>
      <c r="I68" s="135">
        <v>1104</v>
      </c>
      <c r="J68" s="136" t="s">
        <v>140</v>
      </c>
      <c r="K68" s="128"/>
      <c r="L68" s="128"/>
    </row>
    <row r="69" spans="1:12" s="9" customFormat="1" ht="12">
      <c r="A69" s="137" t="s">
        <v>476</v>
      </c>
      <c r="B69" s="133" t="s">
        <v>141</v>
      </c>
      <c r="C69" s="134">
        <v>8</v>
      </c>
      <c r="D69" s="134">
        <v>3</v>
      </c>
      <c r="E69" s="134">
        <v>14</v>
      </c>
      <c r="F69" s="132" t="s">
        <v>65</v>
      </c>
      <c r="G69" s="135">
        <v>3</v>
      </c>
      <c r="H69" s="136" t="s">
        <v>4</v>
      </c>
      <c r="I69" s="135">
        <v>303</v>
      </c>
      <c r="J69" s="136" t="s">
        <v>458</v>
      </c>
      <c r="K69" s="128"/>
      <c r="L69" s="128"/>
    </row>
    <row r="70" spans="1:12" s="9" customFormat="1" ht="12">
      <c r="A70" s="137" t="s">
        <v>543</v>
      </c>
      <c r="B70" s="133" t="s">
        <v>142</v>
      </c>
      <c r="C70" s="134">
        <v>8</v>
      </c>
      <c r="D70" s="134">
        <v>2</v>
      </c>
      <c r="E70" s="134">
        <v>16</v>
      </c>
      <c r="F70" s="132" t="s">
        <v>76</v>
      </c>
      <c r="G70" s="135">
        <v>2</v>
      </c>
      <c r="H70" s="136" t="s">
        <v>50</v>
      </c>
      <c r="I70" s="135">
        <v>204</v>
      </c>
      <c r="J70" s="136" t="s">
        <v>540</v>
      </c>
      <c r="K70" s="128"/>
      <c r="L70" s="128"/>
    </row>
    <row r="71" spans="1:12" s="9" customFormat="1" ht="12">
      <c r="A71" s="137" t="s">
        <v>666</v>
      </c>
      <c r="B71" s="133" t="s">
        <v>143</v>
      </c>
      <c r="C71" s="134">
        <v>8</v>
      </c>
      <c r="D71" s="134">
        <v>4</v>
      </c>
      <c r="E71" s="134">
        <v>18</v>
      </c>
      <c r="F71" s="132" t="s">
        <v>69</v>
      </c>
      <c r="G71" s="135">
        <v>11</v>
      </c>
      <c r="H71" s="136" t="s">
        <v>57</v>
      </c>
      <c r="I71" s="135">
        <v>1104</v>
      </c>
      <c r="J71" s="136" t="s">
        <v>140</v>
      </c>
      <c r="K71" s="128"/>
      <c r="L71" s="128"/>
    </row>
    <row r="72" spans="1:12" s="9" customFormat="1" ht="12">
      <c r="A72" s="137" t="s">
        <v>667</v>
      </c>
      <c r="B72" s="133" t="s">
        <v>144</v>
      </c>
      <c r="C72" s="134">
        <v>8</v>
      </c>
      <c r="D72" s="134">
        <v>1</v>
      </c>
      <c r="E72" s="134">
        <v>22</v>
      </c>
      <c r="F72" s="132" t="s">
        <v>69</v>
      </c>
      <c r="G72" s="135">
        <v>12</v>
      </c>
      <c r="H72" s="136" t="s">
        <v>58</v>
      </c>
      <c r="I72" s="135">
        <v>1204</v>
      </c>
      <c r="J72" s="136" t="s">
        <v>650</v>
      </c>
      <c r="K72" s="128"/>
      <c r="L72" s="128"/>
    </row>
    <row r="73" spans="1:12" s="9" customFormat="1" ht="12">
      <c r="A73" s="137" t="s">
        <v>699</v>
      </c>
      <c r="B73" s="133" t="s">
        <v>145</v>
      </c>
      <c r="C73" s="134">
        <v>8</v>
      </c>
      <c r="D73" s="134">
        <v>2</v>
      </c>
      <c r="E73" s="134">
        <v>15</v>
      </c>
      <c r="F73" s="132" t="s">
        <v>70</v>
      </c>
      <c r="G73" s="135">
        <v>12</v>
      </c>
      <c r="H73" s="136" t="s">
        <v>58</v>
      </c>
      <c r="I73" s="135">
        <v>1202</v>
      </c>
      <c r="J73" s="136" t="s">
        <v>554</v>
      </c>
      <c r="K73" s="128"/>
      <c r="L73" s="128"/>
    </row>
    <row r="74" spans="1:12" s="9" customFormat="1" ht="12">
      <c r="A74" s="137" t="s">
        <v>700</v>
      </c>
      <c r="B74" s="133" t="s">
        <v>146</v>
      </c>
      <c r="C74" s="134">
        <v>8</v>
      </c>
      <c r="D74" s="134">
        <v>5</v>
      </c>
      <c r="E74" s="134">
        <v>14</v>
      </c>
      <c r="F74" s="132" t="s">
        <v>70</v>
      </c>
      <c r="G74" s="135">
        <v>12</v>
      </c>
      <c r="H74" s="136" t="s">
        <v>58</v>
      </c>
      <c r="I74" s="135">
        <v>1202</v>
      </c>
      <c r="J74" s="136" t="s">
        <v>554</v>
      </c>
      <c r="K74" s="128"/>
      <c r="L74" s="128"/>
    </row>
    <row r="75" spans="1:12" s="9" customFormat="1" ht="12">
      <c r="A75" s="137" t="s">
        <v>426</v>
      </c>
      <c r="B75" s="133" t="s">
        <v>147</v>
      </c>
      <c r="C75" s="134">
        <v>7</v>
      </c>
      <c r="D75" s="134">
        <v>2</v>
      </c>
      <c r="E75" s="134">
        <v>16</v>
      </c>
      <c r="F75" s="132" t="s">
        <v>64</v>
      </c>
      <c r="G75" s="135">
        <v>14</v>
      </c>
      <c r="H75" s="136" t="s">
        <v>60</v>
      </c>
      <c r="I75" s="135">
        <v>1405</v>
      </c>
      <c r="J75" s="136" t="s">
        <v>427</v>
      </c>
      <c r="K75" s="128"/>
      <c r="L75" s="128"/>
    </row>
    <row r="76" spans="1:12" s="9" customFormat="1" ht="12">
      <c r="A76" s="137" t="s">
        <v>544</v>
      </c>
      <c r="B76" s="133" t="s">
        <v>148</v>
      </c>
      <c r="C76" s="134">
        <v>7</v>
      </c>
      <c r="D76" s="134">
        <v>2</v>
      </c>
      <c r="E76" s="134">
        <v>16</v>
      </c>
      <c r="F76" s="132" t="s">
        <v>76</v>
      </c>
      <c r="G76" s="135">
        <v>5</v>
      </c>
      <c r="H76" s="136" t="s">
        <v>52</v>
      </c>
      <c r="I76" s="135">
        <v>503</v>
      </c>
      <c r="J76" s="136" t="s">
        <v>478</v>
      </c>
      <c r="K76" s="128"/>
      <c r="L76" s="128"/>
    </row>
    <row r="77" spans="1:12" s="9" customFormat="1" ht="12">
      <c r="A77" s="137" t="s">
        <v>723</v>
      </c>
      <c r="B77" s="133" t="s">
        <v>149</v>
      </c>
      <c r="C77" s="134">
        <v>7</v>
      </c>
      <c r="D77" s="134">
        <v>0</v>
      </c>
      <c r="E77" s="134">
        <v>19</v>
      </c>
      <c r="F77" s="132" t="s">
        <v>71</v>
      </c>
      <c r="G77" s="135">
        <v>14</v>
      </c>
      <c r="H77" s="136" t="s">
        <v>60</v>
      </c>
      <c r="I77" s="135">
        <v>1403</v>
      </c>
      <c r="J77" s="136" t="s">
        <v>623</v>
      </c>
      <c r="K77" s="128"/>
      <c r="L77" s="128"/>
    </row>
    <row r="78" spans="1:12" s="9" customFormat="1" ht="12">
      <c r="A78" s="137" t="s">
        <v>428</v>
      </c>
      <c r="B78" s="133" t="s">
        <v>150</v>
      </c>
      <c r="C78" s="134">
        <v>6</v>
      </c>
      <c r="D78" s="134">
        <v>2</v>
      </c>
      <c r="E78" s="134">
        <v>13</v>
      </c>
      <c r="F78" s="132" t="s">
        <v>64</v>
      </c>
      <c r="G78" s="135">
        <v>12</v>
      </c>
      <c r="H78" s="136" t="s">
        <v>58</v>
      </c>
      <c r="I78" s="135">
        <v>1208</v>
      </c>
      <c r="J78" s="136" t="s">
        <v>429</v>
      </c>
      <c r="K78" s="128"/>
      <c r="L78" s="128"/>
    </row>
    <row r="79" spans="1:12" s="9" customFormat="1" ht="12">
      <c r="A79" s="137" t="s">
        <v>586</v>
      </c>
      <c r="B79" s="133" t="s">
        <v>151</v>
      </c>
      <c r="C79" s="134">
        <v>6</v>
      </c>
      <c r="D79" s="134">
        <v>1</v>
      </c>
      <c r="E79" s="134">
        <v>15</v>
      </c>
      <c r="F79" s="132" t="s">
        <v>66</v>
      </c>
      <c r="G79" s="135">
        <v>8</v>
      </c>
      <c r="H79" s="136" t="s">
        <v>55</v>
      </c>
      <c r="I79" s="135">
        <v>803</v>
      </c>
      <c r="J79" s="136" t="s">
        <v>587</v>
      </c>
      <c r="K79" s="128"/>
      <c r="L79" s="128"/>
    </row>
    <row r="80" spans="1:12" s="9" customFormat="1" ht="12">
      <c r="A80" s="137" t="s">
        <v>668</v>
      </c>
      <c r="B80" s="133" t="s">
        <v>152</v>
      </c>
      <c r="C80" s="134">
        <v>6</v>
      </c>
      <c r="D80" s="134">
        <v>3</v>
      </c>
      <c r="E80" s="134">
        <v>10</v>
      </c>
      <c r="F80" s="132" t="s">
        <v>69</v>
      </c>
      <c r="G80" s="135">
        <v>12</v>
      </c>
      <c r="H80" s="136" t="s">
        <v>58</v>
      </c>
      <c r="I80" s="135">
        <v>1207</v>
      </c>
      <c r="J80" s="136" t="s">
        <v>654</v>
      </c>
      <c r="K80" s="128"/>
      <c r="L80" s="128"/>
    </row>
    <row r="81" spans="1:12" s="9" customFormat="1" ht="12">
      <c r="A81" s="137" t="s">
        <v>701</v>
      </c>
      <c r="B81" s="133" t="s">
        <v>153</v>
      </c>
      <c r="C81" s="134">
        <v>6</v>
      </c>
      <c r="D81" s="134">
        <v>1</v>
      </c>
      <c r="E81" s="134">
        <v>13</v>
      </c>
      <c r="F81" s="132" t="s">
        <v>70</v>
      </c>
      <c r="G81" s="135">
        <v>12</v>
      </c>
      <c r="H81" s="136" t="s">
        <v>58</v>
      </c>
      <c r="I81" s="135">
        <v>1202</v>
      </c>
      <c r="J81" s="136" t="s">
        <v>554</v>
      </c>
      <c r="K81" s="128"/>
      <c r="L81" s="128"/>
    </row>
    <row r="82" spans="1:12" s="9" customFormat="1" ht="12">
      <c r="A82" s="137" t="s">
        <v>702</v>
      </c>
      <c r="B82" s="133" t="s">
        <v>154</v>
      </c>
      <c r="C82" s="134">
        <v>6</v>
      </c>
      <c r="D82" s="134">
        <v>3</v>
      </c>
      <c r="E82" s="134">
        <v>10</v>
      </c>
      <c r="F82" s="132" t="s">
        <v>70</v>
      </c>
      <c r="G82" s="135">
        <v>12</v>
      </c>
      <c r="H82" s="136" t="s">
        <v>58</v>
      </c>
      <c r="I82" s="135">
        <v>1204</v>
      </c>
      <c r="J82" s="136" t="s">
        <v>650</v>
      </c>
      <c r="K82" s="128"/>
      <c r="L82" s="128"/>
    </row>
    <row r="83" spans="1:12" s="9" customFormat="1" ht="12">
      <c r="A83" s="137" t="s">
        <v>703</v>
      </c>
      <c r="B83" s="133" t="s">
        <v>155</v>
      </c>
      <c r="C83" s="134">
        <v>6</v>
      </c>
      <c r="D83" s="134">
        <v>0</v>
      </c>
      <c r="E83" s="134">
        <v>22</v>
      </c>
      <c r="F83" s="132" t="s">
        <v>70</v>
      </c>
      <c r="G83" s="135">
        <v>13</v>
      </c>
      <c r="H83" s="136" t="s">
        <v>59</v>
      </c>
      <c r="I83" s="135">
        <v>1302</v>
      </c>
      <c r="J83" s="136" t="s">
        <v>692</v>
      </c>
      <c r="K83" s="128"/>
      <c r="L83" s="128"/>
    </row>
    <row r="84" spans="1:12" s="9" customFormat="1" ht="12">
      <c r="A84" s="137" t="s">
        <v>724</v>
      </c>
      <c r="B84" s="133" t="s">
        <v>156</v>
      </c>
      <c r="C84" s="134">
        <v>6</v>
      </c>
      <c r="D84" s="134">
        <v>0</v>
      </c>
      <c r="E84" s="134">
        <v>20</v>
      </c>
      <c r="F84" s="132" t="s">
        <v>71</v>
      </c>
      <c r="G84" s="135">
        <v>10</v>
      </c>
      <c r="H84" s="136" t="s">
        <v>12</v>
      </c>
      <c r="I84" s="135">
        <v>1001</v>
      </c>
      <c r="J84" s="136" t="s">
        <v>12</v>
      </c>
      <c r="K84" s="128"/>
      <c r="L84" s="128"/>
    </row>
    <row r="85" spans="1:12" s="9" customFormat="1" ht="12">
      <c r="A85" s="137" t="s">
        <v>477</v>
      </c>
      <c r="B85" s="133" t="s">
        <v>157</v>
      </c>
      <c r="C85" s="134">
        <v>5</v>
      </c>
      <c r="D85" s="134">
        <v>0</v>
      </c>
      <c r="E85" s="134">
        <v>12</v>
      </c>
      <c r="F85" s="132" t="s">
        <v>65</v>
      </c>
      <c r="G85" s="135">
        <v>5</v>
      </c>
      <c r="H85" s="136" t="s">
        <v>52</v>
      </c>
      <c r="I85" s="135">
        <v>503</v>
      </c>
      <c r="J85" s="136" t="s">
        <v>478</v>
      </c>
      <c r="K85" s="128"/>
      <c r="L85" s="128"/>
    </row>
    <row r="86" spans="1:12" s="9" customFormat="1" ht="12">
      <c r="A86" s="137" t="s">
        <v>669</v>
      </c>
      <c r="B86" s="133" t="s">
        <v>158</v>
      </c>
      <c r="C86" s="134">
        <v>5</v>
      </c>
      <c r="D86" s="134">
        <v>1</v>
      </c>
      <c r="E86" s="134">
        <v>12</v>
      </c>
      <c r="F86" s="132" t="s">
        <v>69</v>
      </c>
      <c r="G86" s="135">
        <v>12</v>
      </c>
      <c r="H86" s="136" t="s">
        <v>58</v>
      </c>
      <c r="I86" s="135">
        <v>1204</v>
      </c>
      <c r="J86" s="136" t="s">
        <v>650</v>
      </c>
      <c r="K86" s="128"/>
      <c r="L86" s="128"/>
    </row>
    <row r="87" spans="1:12" s="9" customFormat="1" ht="12">
      <c r="A87" s="137" t="s">
        <v>704</v>
      </c>
      <c r="B87" s="133" t="s">
        <v>159</v>
      </c>
      <c r="C87" s="134">
        <v>5</v>
      </c>
      <c r="D87" s="134">
        <v>3</v>
      </c>
      <c r="E87" s="134">
        <v>8</v>
      </c>
      <c r="F87" s="132" t="s">
        <v>70</v>
      </c>
      <c r="G87" s="135">
        <v>12</v>
      </c>
      <c r="H87" s="136" t="s">
        <v>58</v>
      </c>
      <c r="I87" s="135">
        <v>1202</v>
      </c>
      <c r="J87" s="136" t="s">
        <v>554</v>
      </c>
      <c r="K87" s="128"/>
      <c r="L87" s="128"/>
    </row>
    <row r="88" spans="1:12" s="9" customFormat="1" ht="12">
      <c r="A88" s="137" t="s">
        <v>705</v>
      </c>
      <c r="B88" s="133" t="s">
        <v>160</v>
      </c>
      <c r="C88" s="134">
        <v>5</v>
      </c>
      <c r="D88" s="134">
        <v>1</v>
      </c>
      <c r="E88" s="134">
        <v>11</v>
      </c>
      <c r="F88" s="132" t="s">
        <v>70</v>
      </c>
      <c r="G88" s="135">
        <v>12</v>
      </c>
      <c r="H88" s="136" t="s">
        <v>58</v>
      </c>
      <c r="I88" s="135">
        <v>1202</v>
      </c>
      <c r="J88" s="136" t="s">
        <v>554</v>
      </c>
      <c r="K88" s="128"/>
      <c r="L88" s="128"/>
    </row>
    <row r="89" spans="1:12" s="9" customFormat="1" ht="12">
      <c r="A89" s="137" t="s">
        <v>706</v>
      </c>
      <c r="B89" s="133" t="s">
        <v>161</v>
      </c>
      <c r="C89" s="134">
        <v>5</v>
      </c>
      <c r="D89" s="134">
        <v>2</v>
      </c>
      <c r="E89" s="134">
        <v>10</v>
      </c>
      <c r="F89" s="132" t="s">
        <v>70</v>
      </c>
      <c r="G89" s="135">
        <v>12</v>
      </c>
      <c r="H89" s="136" t="s">
        <v>58</v>
      </c>
      <c r="I89" s="135">
        <v>1204</v>
      </c>
      <c r="J89" s="136" t="s">
        <v>650</v>
      </c>
      <c r="K89" s="128"/>
      <c r="L89" s="128"/>
    </row>
    <row r="90" spans="1:12" s="9" customFormat="1" ht="12">
      <c r="A90" s="137" t="s">
        <v>725</v>
      </c>
      <c r="B90" s="133" t="s">
        <v>162</v>
      </c>
      <c r="C90" s="134">
        <v>5</v>
      </c>
      <c r="D90" s="134">
        <v>2</v>
      </c>
      <c r="E90" s="134">
        <v>11</v>
      </c>
      <c r="F90" s="132" t="s">
        <v>71</v>
      </c>
      <c r="G90" s="135">
        <v>13</v>
      </c>
      <c r="H90" s="136" t="s">
        <v>59</v>
      </c>
      <c r="I90" s="135">
        <v>1306</v>
      </c>
      <c r="J90" s="136" t="s">
        <v>608</v>
      </c>
      <c r="K90" s="128"/>
      <c r="L90" s="128"/>
    </row>
    <row r="91" spans="1:12" s="9" customFormat="1" ht="12">
      <c r="A91" s="137" t="s">
        <v>430</v>
      </c>
      <c r="B91" s="133" t="s">
        <v>163</v>
      </c>
      <c r="C91" s="134">
        <v>4</v>
      </c>
      <c r="D91" s="134">
        <v>1</v>
      </c>
      <c r="E91" s="134">
        <v>8</v>
      </c>
      <c r="F91" s="132" t="s">
        <v>64</v>
      </c>
      <c r="G91" s="135">
        <v>11</v>
      </c>
      <c r="H91" s="136" t="s">
        <v>57</v>
      </c>
      <c r="I91" s="135">
        <v>1108</v>
      </c>
      <c r="J91" s="136" t="s">
        <v>431</v>
      </c>
      <c r="K91" s="128"/>
      <c r="L91" s="128"/>
    </row>
    <row r="92" spans="1:12" s="9" customFormat="1" ht="12">
      <c r="A92" s="137" t="s">
        <v>479</v>
      </c>
      <c r="B92" s="133" t="s">
        <v>164</v>
      </c>
      <c r="C92" s="134">
        <v>4</v>
      </c>
      <c r="D92" s="134">
        <v>0</v>
      </c>
      <c r="E92" s="134">
        <v>14</v>
      </c>
      <c r="F92" s="132" t="s">
        <v>65</v>
      </c>
      <c r="G92" s="135">
        <v>7</v>
      </c>
      <c r="H92" s="136" t="s">
        <v>54</v>
      </c>
      <c r="I92" s="135">
        <v>701</v>
      </c>
      <c r="J92" s="136" t="s">
        <v>480</v>
      </c>
      <c r="K92" s="128"/>
      <c r="L92" s="128"/>
    </row>
    <row r="93" spans="1:12" s="9" customFormat="1" ht="12">
      <c r="A93" s="137" t="s">
        <v>481</v>
      </c>
      <c r="B93" s="133" t="s">
        <v>165</v>
      </c>
      <c r="C93" s="134">
        <v>4</v>
      </c>
      <c r="D93" s="134">
        <v>2</v>
      </c>
      <c r="E93" s="134">
        <v>11</v>
      </c>
      <c r="F93" s="132" t="s">
        <v>65</v>
      </c>
      <c r="G93" s="135">
        <v>2</v>
      </c>
      <c r="H93" s="136" t="s">
        <v>50</v>
      </c>
      <c r="I93" s="135">
        <v>202</v>
      </c>
      <c r="J93" s="136" t="s">
        <v>482</v>
      </c>
      <c r="K93" s="128"/>
      <c r="L93" s="128"/>
    </row>
    <row r="94" spans="1:12" s="9" customFormat="1" ht="12">
      <c r="A94" s="137" t="s">
        <v>483</v>
      </c>
      <c r="B94" s="133" t="s">
        <v>166</v>
      </c>
      <c r="C94" s="134">
        <v>4</v>
      </c>
      <c r="D94" s="134">
        <v>0</v>
      </c>
      <c r="E94" s="134">
        <v>10</v>
      </c>
      <c r="F94" s="132" t="s">
        <v>65</v>
      </c>
      <c r="G94" s="135">
        <v>4</v>
      </c>
      <c r="H94" s="136" t="s">
        <v>51</v>
      </c>
      <c r="I94" s="135">
        <v>406</v>
      </c>
      <c r="J94" s="136" t="s">
        <v>462</v>
      </c>
      <c r="K94" s="128"/>
      <c r="L94" s="128"/>
    </row>
    <row r="95" spans="1:12" s="9" customFormat="1" ht="12">
      <c r="A95" s="137" t="s">
        <v>545</v>
      </c>
      <c r="B95" s="133" t="s">
        <v>167</v>
      </c>
      <c r="C95" s="134">
        <v>4</v>
      </c>
      <c r="D95" s="134">
        <v>2</v>
      </c>
      <c r="E95" s="134">
        <v>9</v>
      </c>
      <c r="F95" s="132" t="s">
        <v>76</v>
      </c>
      <c r="G95" s="135">
        <v>2</v>
      </c>
      <c r="H95" s="136" t="s">
        <v>50</v>
      </c>
      <c r="I95" s="135">
        <v>204</v>
      </c>
      <c r="J95" s="136" t="s">
        <v>540</v>
      </c>
      <c r="K95" s="128"/>
      <c r="L95" s="128"/>
    </row>
    <row r="96" spans="1:12" s="9" customFormat="1" ht="12">
      <c r="A96" s="137" t="s">
        <v>546</v>
      </c>
      <c r="B96" s="133" t="s">
        <v>168</v>
      </c>
      <c r="C96" s="134">
        <v>4</v>
      </c>
      <c r="D96" s="134">
        <v>0</v>
      </c>
      <c r="E96" s="134">
        <v>11</v>
      </c>
      <c r="F96" s="132" t="s">
        <v>76</v>
      </c>
      <c r="G96" s="135">
        <v>2</v>
      </c>
      <c r="H96" s="136" t="s">
        <v>50</v>
      </c>
      <c r="I96" s="135">
        <v>204</v>
      </c>
      <c r="J96" s="136" t="s">
        <v>540</v>
      </c>
      <c r="K96" s="128"/>
      <c r="L96" s="128"/>
    </row>
    <row r="97" spans="1:12" s="9" customFormat="1" ht="12">
      <c r="A97" s="137" t="s">
        <v>622</v>
      </c>
      <c r="B97" s="133" t="s">
        <v>169</v>
      </c>
      <c r="C97" s="134">
        <v>4</v>
      </c>
      <c r="D97" s="134">
        <v>2</v>
      </c>
      <c r="E97" s="134">
        <v>7</v>
      </c>
      <c r="F97" s="132" t="s">
        <v>67</v>
      </c>
      <c r="G97" s="135">
        <v>14</v>
      </c>
      <c r="H97" s="136" t="s">
        <v>60</v>
      </c>
      <c r="I97" s="135">
        <v>1403</v>
      </c>
      <c r="J97" s="136" t="s">
        <v>623</v>
      </c>
      <c r="K97" s="128"/>
      <c r="L97" s="128"/>
    </row>
    <row r="98" spans="1:12" s="9" customFormat="1" ht="12">
      <c r="A98" s="137" t="s">
        <v>670</v>
      </c>
      <c r="B98" s="133" t="s">
        <v>170</v>
      </c>
      <c r="C98" s="134">
        <v>4</v>
      </c>
      <c r="D98" s="134">
        <v>0</v>
      </c>
      <c r="E98" s="134">
        <v>14</v>
      </c>
      <c r="F98" s="132" t="s">
        <v>69</v>
      </c>
      <c r="G98" s="135">
        <v>11</v>
      </c>
      <c r="H98" s="136" t="s">
        <v>57</v>
      </c>
      <c r="I98" s="135">
        <v>1104</v>
      </c>
      <c r="J98" s="136" t="s">
        <v>140</v>
      </c>
      <c r="K98" s="128"/>
      <c r="L98" s="128"/>
    </row>
    <row r="99" spans="1:12" s="9" customFormat="1" ht="12">
      <c r="A99" s="137" t="s">
        <v>671</v>
      </c>
      <c r="B99" s="133" t="s">
        <v>171</v>
      </c>
      <c r="C99" s="134">
        <v>4</v>
      </c>
      <c r="D99" s="134">
        <v>2</v>
      </c>
      <c r="E99" s="134">
        <v>8</v>
      </c>
      <c r="F99" s="132" t="s">
        <v>69</v>
      </c>
      <c r="G99" s="135">
        <v>11</v>
      </c>
      <c r="H99" s="136" t="s">
        <v>57</v>
      </c>
      <c r="I99" s="135">
        <v>1104</v>
      </c>
      <c r="J99" s="136" t="s">
        <v>140</v>
      </c>
      <c r="K99" s="128"/>
      <c r="L99" s="128"/>
    </row>
    <row r="100" spans="1:12" s="9" customFormat="1" ht="12">
      <c r="A100" s="137" t="s">
        <v>672</v>
      </c>
      <c r="B100" s="133" t="s">
        <v>172</v>
      </c>
      <c r="C100" s="134">
        <v>4</v>
      </c>
      <c r="D100" s="134">
        <v>0</v>
      </c>
      <c r="E100" s="134">
        <v>11</v>
      </c>
      <c r="F100" s="132" t="s">
        <v>69</v>
      </c>
      <c r="G100" s="135">
        <v>12</v>
      </c>
      <c r="H100" s="136" t="s">
        <v>58</v>
      </c>
      <c r="I100" s="135">
        <v>1205</v>
      </c>
      <c r="J100" s="136" t="s">
        <v>83</v>
      </c>
      <c r="K100" s="128"/>
      <c r="L100" s="128"/>
    </row>
    <row r="101" spans="1:12" s="9" customFormat="1" ht="12">
      <c r="A101" s="137" t="s">
        <v>432</v>
      </c>
      <c r="B101" s="133" t="s">
        <v>173</v>
      </c>
      <c r="C101" s="134">
        <v>3</v>
      </c>
      <c r="D101" s="134">
        <v>1</v>
      </c>
      <c r="E101" s="134">
        <v>7</v>
      </c>
      <c r="F101" s="132" t="s">
        <v>64</v>
      </c>
      <c r="G101" s="135">
        <v>1</v>
      </c>
      <c r="H101" s="136" t="s">
        <v>49</v>
      </c>
      <c r="I101" s="135">
        <v>101</v>
      </c>
      <c r="J101" s="136" t="s">
        <v>433</v>
      </c>
      <c r="K101" s="128"/>
      <c r="L101" s="128"/>
    </row>
    <row r="102" spans="1:12" s="9" customFormat="1" ht="12">
      <c r="A102" s="137" t="s">
        <v>434</v>
      </c>
      <c r="B102" s="133" t="s">
        <v>174</v>
      </c>
      <c r="C102" s="134">
        <v>3</v>
      </c>
      <c r="D102" s="134">
        <v>0</v>
      </c>
      <c r="E102" s="134">
        <v>6</v>
      </c>
      <c r="F102" s="132" t="s">
        <v>64</v>
      </c>
      <c r="G102" s="135">
        <v>1</v>
      </c>
      <c r="H102" s="136" t="s">
        <v>49</v>
      </c>
      <c r="I102" s="135">
        <v>102</v>
      </c>
      <c r="J102" s="136" t="s">
        <v>424</v>
      </c>
      <c r="K102" s="128"/>
      <c r="L102" s="128"/>
    </row>
    <row r="103" spans="1:12" s="9" customFormat="1" ht="12">
      <c r="A103" s="137" t="s">
        <v>435</v>
      </c>
      <c r="B103" s="133" t="s">
        <v>175</v>
      </c>
      <c r="C103" s="134">
        <v>3</v>
      </c>
      <c r="D103" s="134">
        <v>0</v>
      </c>
      <c r="E103" s="134">
        <v>7</v>
      </c>
      <c r="F103" s="132" t="s">
        <v>64</v>
      </c>
      <c r="G103" s="135">
        <v>5</v>
      </c>
      <c r="H103" s="136" t="s">
        <v>52</v>
      </c>
      <c r="I103" s="135">
        <v>506</v>
      </c>
      <c r="J103" s="136" t="s">
        <v>422</v>
      </c>
      <c r="K103" s="128"/>
      <c r="L103" s="128"/>
    </row>
    <row r="104" spans="1:12" s="9" customFormat="1" ht="12">
      <c r="A104" s="137" t="s">
        <v>436</v>
      </c>
      <c r="B104" s="133" t="s">
        <v>176</v>
      </c>
      <c r="C104" s="134">
        <v>3</v>
      </c>
      <c r="D104" s="134">
        <v>1</v>
      </c>
      <c r="E104" s="134">
        <v>8</v>
      </c>
      <c r="F104" s="132" t="s">
        <v>64</v>
      </c>
      <c r="G104" s="135">
        <v>13</v>
      </c>
      <c r="H104" s="136" t="s">
        <v>59</v>
      </c>
      <c r="I104" s="135">
        <v>1307</v>
      </c>
      <c r="J104" s="136" t="s">
        <v>437</v>
      </c>
      <c r="K104" s="128"/>
      <c r="L104" s="128"/>
    </row>
    <row r="105" spans="1:12" s="9" customFormat="1" ht="12">
      <c r="A105" s="137" t="s">
        <v>484</v>
      </c>
      <c r="B105" s="133" t="s">
        <v>177</v>
      </c>
      <c r="C105" s="134">
        <v>3</v>
      </c>
      <c r="D105" s="134">
        <v>0</v>
      </c>
      <c r="E105" s="134">
        <v>6</v>
      </c>
      <c r="F105" s="132" t="s">
        <v>65</v>
      </c>
      <c r="G105" s="135">
        <v>5</v>
      </c>
      <c r="H105" s="136" t="s">
        <v>52</v>
      </c>
      <c r="I105" s="135">
        <v>501</v>
      </c>
      <c r="J105" s="136" t="s">
        <v>453</v>
      </c>
      <c r="K105" s="128"/>
      <c r="L105" s="128"/>
    </row>
    <row r="106" spans="1:12" s="9" customFormat="1" ht="12">
      <c r="A106" s="137" t="s">
        <v>485</v>
      </c>
      <c r="B106" s="133" t="s">
        <v>178</v>
      </c>
      <c r="C106" s="134">
        <v>3</v>
      </c>
      <c r="D106" s="134">
        <v>0</v>
      </c>
      <c r="E106" s="134">
        <v>7</v>
      </c>
      <c r="F106" s="132" t="s">
        <v>65</v>
      </c>
      <c r="G106" s="135">
        <v>3</v>
      </c>
      <c r="H106" s="136" t="s">
        <v>4</v>
      </c>
      <c r="I106" s="135">
        <v>305</v>
      </c>
      <c r="J106" s="136" t="s">
        <v>467</v>
      </c>
      <c r="K106" s="128"/>
      <c r="L106" s="128"/>
    </row>
    <row r="107" spans="1:12" s="9" customFormat="1" ht="12">
      <c r="A107" s="137" t="s">
        <v>486</v>
      </c>
      <c r="B107" s="133" t="s">
        <v>179</v>
      </c>
      <c r="C107" s="134">
        <v>3</v>
      </c>
      <c r="D107" s="134">
        <v>0</v>
      </c>
      <c r="E107" s="134">
        <v>8</v>
      </c>
      <c r="F107" s="132" t="s">
        <v>65</v>
      </c>
      <c r="G107" s="135">
        <v>4</v>
      </c>
      <c r="H107" s="136" t="s">
        <v>51</v>
      </c>
      <c r="I107" s="135">
        <v>403</v>
      </c>
      <c r="J107" s="136" t="s">
        <v>487</v>
      </c>
      <c r="K107" s="128"/>
      <c r="L107" s="128"/>
    </row>
    <row r="108" spans="1:12" s="9" customFormat="1" ht="12">
      <c r="A108" s="137" t="s">
        <v>547</v>
      </c>
      <c r="B108" s="133" t="s">
        <v>180</v>
      </c>
      <c r="C108" s="134">
        <v>3</v>
      </c>
      <c r="D108" s="134">
        <v>0</v>
      </c>
      <c r="E108" s="134">
        <v>10</v>
      </c>
      <c r="F108" s="132" t="s">
        <v>76</v>
      </c>
      <c r="G108" s="135">
        <v>2</v>
      </c>
      <c r="H108" s="136" t="s">
        <v>50</v>
      </c>
      <c r="I108" s="135">
        <v>204</v>
      </c>
      <c r="J108" s="136" t="s">
        <v>540</v>
      </c>
      <c r="K108" s="128"/>
      <c r="L108" s="128"/>
    </row>
    <row r="109" spans="1:12" s="9" customFormat="1" ht="12">
      <c r="A109" s="137" t="s">
        <v>548</v>
      </c>
      <c r="B109" s="133" t="s">
        <v>181</v>
      </c>
      <c r="C109" s="134">
        <v>3</v>
      </c>
      <c r="D109" s="134">
        <v>1</v>
      </c>
      <c r="E109" s="134">
        <v>5</v>
      </c>
      <c r="F109" s="132" t="s">
        <v>76</v>
      </c>
      <c r="G109" s="135">
        <v>5</v>
      </c>
      <c r="H109" s="136" t="s">
        <v>52</v>
      </c>
      <c r="I109" s="135">
        <v>505</v>
      </c>
      <c r="J109" s="136" t="s">
        <v>502</v>
      </c>
      <c r="K109" s="128"/>
      <c r="L109" s="128"/>
    </row>
    <row r="110" spans="1:12" s="9" customFormat="1" ht="12">
      <c r="A110" s="137" t="s">
        <v>549</v>
      </c>
      <c r="B110" s="133" t="s">
        <v>182</v>
      </c>
      <c r="C110" s="134">
        <v>3</v>
      </c>
      <c r="D110" s="134">
        <v>0</v>
      </c>
      <c r="E110" s="134">
        <v>9</v>
      </c>
      <c r="F110" s="132" t="s">
        <v>76</v>
      </c>
      <c r="G110" s="135">
        <v>7</v>
      </c>
      <c r="H110" s="136" t="s">
        <v>54</v>
      </c>
      <c r="I110" s="135">
        <v>702</v>
      </c>
      <c r="J110" s="136" t="s">
        <v>550</v>
      </c>
      <c r="K110" s="128"/>
      <c r="L110" s="128"/>
    </row>
    <row r="111" spans="1:12" s="9" customFormat="1" ht="12">
      <c r="A111" s="137" t="s">
        <v>551</v>
      </c>
      <c r="B111" s="133" t="s">
        <v>183</v>
      </c>
      <c r="C111" s="134">
        <v>3</v>
      </c>
      <c r="D111" s="134">
        <v>0</v>
      </c>
      <c r="E111" s="134">
        <v>12</v>
      </c>
      <c r="F111" s="132" t="s">
        <v>76</v>
      </c>
      <c r="G111" s="135">
        <v>14</v>
      </c>
      <c r="H111" s="136" t="s">
        <v>60</v>
      </c>
      <c r="I111" s="135">
        <v>1406</v>
      </c>
      <c r="J111" s="136" t="s">
        <v>491</v>
      </c>
      <c r="K111" s="128"/>
      <c r="L111" s="128"/>
    </row>
    <row r="112" spans="1:12" s="9" customFormat="1" ht="12">
      <c r="A112" s="137" t="s">
        <v>552</v>
      </c>
      <c r="B112" s="133" t="s">
        <v>184</v>
      </c>
      <c r="C112" s="134">
        <v>3</v>
      </c>
      <c r="D112" s="134">
        <v>0</v>
      </c>
      <c r="E112" s="134">
        <v>8</v>
      </c>
      <c r="F112" s="132" t="s">
        <v>76</v>
      </c>
      <c r="G112" s="135">
        <v>2</v>
      </c>
      <c r="H112" s="136" t="s">
        <v>50</v>
      </c>
      <c r="I112" s="135">
        <v>202</v>
      </c>
      <c r="J112" s="136" t="s">
        <v>482</v>
      </c>
      <c r="K112" s="128"/>
      <c r="L112" s="128"/>
    </row>
    <row r="113" spans="1:12" s="9" customFormat="1" ht="12">
      <c r="A113" s="137" t="s">
        <v>588</v>
      </c>
      <c r="B113" s="133" t="s">
        <v>185</v>
      </c>
      <c r="C113" s="134">
        <v>3</v>
      </c>
      <c r="D113" s="134">
        <v>0</v>
      </c>
      <c r="E113" s="134">
        <v>9</v>
      </c>
      <c r="F113" s="132" t="s">
        <v>66</v>
      </c>
      <c r="G113" s="135">
        <v>8</v>
      </c>
      <c r="H113" s="136" t="s">
        <v>55</v>
      </c>
      <c r="I113" s="135">
        <v>803</v>
      </c>
      <c r="J113" s="136" t="s">
        <v>587</v>
      </c>
      <c r="K113" s="128"/>
      <c r="L113" s="128"/>
    </row>
    <row r="114" spans="1:12" s="9" customFormat="1" ht="12">
      <c r="A114" s="137" t="s">
        <v>624</v>
      </c>
      <c r="B114" s="133" t="s">
        <v>186</v>
      </c>
      <c r="C114" s="134">
        <v>3</v>
      </c>
      <c r="D114" s="134">
        <v>1</v>
      </c>
      <c r="E114" s="134">
        <v>8</v>
      </c>
      <c r="F114" s="132" t="s">
        <v>67</v>
      </c>
      <c r="G114" s="135">
        <v>9</v>
      </c>
      <c r="H114" s="136" t="s">
        <v>56</v>
      </c>
      <c r="I114" s="135">
        <v>901</v>
      </c>
      <c r="J114" s="136" t="s">
        <v>610</v>
      </c>
      <c r="K114" s="128"/>
      <c r="L114" s="128"/>
    </row>
    <row r="115" spans="1:12" s="9" customFormat="1" ht="12">
      <c r="A115" s="137" t="s">
        <v>625</v>
      </c>
      <c r="B115" s="133" t="s">
        <v>187</v>
      </c>
      <c r="C115" s="134">
        <v>3</v>
      </c>
      <c r="D115" s="134">
        <v>2</v>
      </c>
      <c r="E115" s="134">
        <v>7</v>
      </c>
      <c r="F115" s="132" t="s">
        <v>67</v>
      </c>
      <c r="G115" s="135">
        <v>9</v>
      </c>
      <c r="H115" s="136" t="s">
        <v>56</v>
      </c>
      <c r="I115" s="135">
        <v>902</v>
      </c>
      <c r="J115" s="136" t="s">
        <v>449</v>
      </c>
      <c r="K115" s="128"/>
      <c r="L115" s="128"/>
    </row>
    <row r="116" spans="1:12" s="9" customFormat="1" ht="12">
      <c r="A116" s="137" t="s">
        <v>626</v>
      </c>
      <c r="B116" s="133" t="s">
        <v>188</v>
      </c>
      <c r="C116" s="134">
        <v>3</v>
      </c>
      <c r="D116" s="134">
        <v>0</v>
      </c>
      <c r="E116" s="134">
        <v>6</v>
      </c>
      <c r="F116" s="132" t="s">
        <v>67</v>
      </c>
      <c r="G116" s="135">
        <v>6</v>
      </c>
      <c r="H116" s="136" t="s">
        <v>53</v>
      </c>
      <c r="I116" s="135">
        <v>603</v>
      </c>
      <c r="J116" s="136" t="s">
        <v>188</v>
      </c>
      <c r="K116" s="128"/>
      <c r="L116" s="128"/>
    </row>
    <row r="117" spans="1:12" s="9" customFormat="1" ht="12">
      <c r="A117" s="137" t="s">
        <v>673</v>
      </c>
      <c r="B117" s="133" t="s">
        <v>189</v>
      </c>
      <c r="C117" s="134">
        <v>3</v>
      </c>
      <c r="D117" s="134">
        <v>0</v>
      </c>
      <c r="E117" s="134">
        <v>7</v>
      </c>
      <c r="F117" s="132" t="s">
        <v>69</v>
      </c>
      <c r="G117" s="135">
        <v>12</v>
      </c>
      <c r="H117" s="136" t="s">
        <v>58</v>
      </c>
      <c r="I117" s="135">
        <v>1205</v>
      </c>
      <c r="J117" s="136" t="s">
        <v>83</v>
      </c>
      <c r="K117" s="128"/>
      <c r="L117" s="128"/>
    </row>
    <row r="118" spans="1:12" s="9" customFormat="1" ht="12">
      <c r="A118" s="137" t="s">
        <v>674</v>
      </c>
      <c r="B118" s="133" t="s">
        <v>190</v>
      </c>
      <c r="C118" s="134">
        <v>3</v>
      </c>
      <c r="D118" s="134">
        <v>1</v>
      </c>
      <c r="E118" s="134">
        <v>6</v>
      </c>
      <c r="F118" s="132" t="s">
        <v>69</v>
      </c>
      <c r="G118" s="135">
        <v>12</v>
      </c>
      <c r="H118" s="136" t="s">
        <v>58</v>
      </c>
      <c r="I118" s="135">
        <v>1205</v>
      </c>
      <c r="J118" s="136" t="s">
        <v>83</v>
      </c>
      <c r="K118" s="128"/>
      <c r="L118" s="128"/>
    </row>
    <row r="119" spans="1:12" s="9" customFormat="1" ht="12">
      <c r="A119" s="137" t="s">
        <v>438</v>
      </c>
      <c r="B119" s="133" t="s">
        <v>191</v>
      </c>
      <c r="C119" s="134">
        <v>2</v>
      </c>
      <c r="D119" s="134">
        <v>0</v>
      </c>
      <c r="E119" s="134">
        <v>5</v>
      </c>
      <c r="F119" s="132" t="s">
        <v>64</v>
      </c>
      <c r="G119" s="135">
        <v>1</v>
      </c>
      <c r="H119" s="136" t="s">
        <v>49</v>
      </c>
      <c r="I119" s="135">
        <v>102</v>
      </c>
      <c r="J119" s="136" t="s">
        <v>424</v>
      </c>
      <c r="K119" s="128"/>
      <c r="L119" s="128"/>
    </row>
    <row r="120" spans="1:12" s="9" customFormat="1" ht="12">
      <c r="A120" s="137" t="s">
        <v>439</v>
      </c>
      <c r="B120" s="133" t="s">
        <v>192</v>
      </c>
      <c r="C120" s="134">
        <v>2</v>
      </c>
      <c r="D120" s="134">
        <v>0</v>
      </c>
      <c r="E120" s="134">
        <v>6</v>
      </c>
      <c r="F120" s="132" t="s">
        <v>64</v>
      </c>
      <c r="G120" s="135">
        <v>1</v>
      </c>
      <c r="H120" s="136" t="s">
        <v>49</v>
      </c>
      <c r="I120" s="135">
        <v>102</v>
      </c>
      <c r="J120" s="136" t="s">
        <v>424</v>
      </c>
      <c r="K120" s="128"/>
      <c r="L120" s="128"/>
    </row>
    <row r="121" spans="1:12" s="9" customFormat="1" ht="12">
      <c r="A121" s="137" t="s">
        <v>488</v>
      </c>
      <c r="B121" s="133" t="s">
        <v>193</v>
      </c>
      <c r="C121" s="134">
        <v>2</v>
      </c>
      <c r="D121" s="134">
        <v>0</v>
      </c>
      <c r="E121" s="134">
        <v>4</v>
      </c>
      <c r="F121" s="132" t="s">
        <v>65</v>
      </c>
      <c r="G121" s="135">
        <v>4</v>
      </c>
      <c r="H121" s="136" t="s">
        <v>51</v>
      </c>
      <c r="I121" s="135">
        <v>404</v>
      </c>
      <c r="J121" s="136" t="s">
        <v>475</v>
      </c>
      <c r="K121" s="128"/>
      <c r="L121" s="128"/>
    </row>
    <row r="122" spans="1:12" s="9" customFormat="1" ht="12">
      <c r="A122" s="137" t="s">
        <v>489</v>
      </c>
      <c r="B122" s="133" t="s">
        <v>194</v>
      </c>
      <c r="C122" s="134">
        <v>2</v>
      </c>
      <c r="D122" s="134">
        <v>1</v>
      </c>
      <c r="E122" s="134">
        <v>4</v>
      </c>
      <c r="F122" s="132" t="s">
        <v>65</v>
      </c>
      <c r="G122" s="135">
        <v>4</v>
      </c>
      <c r="H122" s="136" t="s">
        <v>51</v>
      </c>
      <c r="I122" s="135">
        <v>406</v>
      </c>
      <c r="J122" s="136" t="s">
        <v>462</v>
      </c>
      <c r="K122" s="128"/>
      <c r="L122" s="128"/>
    </row>
    <row r="123" spans="1:12" s="9" customFormat="1" ht="12">
      <c r="A123" s="137" t="s">
        <v>490</v>
      </c>
      <c r="B123" s="133" t="s">
        <v>195</v>
      </c>
      <c r="C123" s="134">
        <v>2</v>
      </c>
      <c r="D123" s="134">
        <v>0</v>
      </c>
      <c r="E123" s="134">
        <v>7</v>
      </c>
      <c r="F123" s="132" t="s">
        <v>65</v>
      </c>
      <c r="G123" s="135">
        <v>14</v>
      </c>
      <c r="H123" s="136" t="s">
        <v>60</v>
      </c>
      <c r="I123" s="135">
        <v>1406</v>
      </c>
      <c r="J123" s="136" t="s">
        <v>491</v>
      </c>
      <c r="K123" s="128"/>
      <c r="L123" s="128"/>
    </row>
    <row r="124" spans="1:12" s="9" customFormat="1" ht="12">
      <c r="A124" s="137" t="s">
        <v>492</v>
      </c>
      <c r="B124" s="133" t="s">
        <v>196</v>
      </c>
      <c r="C124" s="134">
        <v>2</v>
      </c>
      <c r="D124" s="134">
        <v>0</v>
      </c>
      <c r="E124" s="134">
        <v>5</v>
      </c>
      <c r="F124" s="132" t="s">
        <v>65</v>
      </c>
      <c r="G124" s="135">
        <v>14</v>
      </c>
      <c r="H124" s="136" t="s">
        <v>60</v>
      </c>
      <c r="I124" s="135">
        <v>1406</v>
      </c>
      <c r="J124" s="136" t="s">
        <v>491</v>
      </c>
      <c r="K124" s="128"/>
      <c r="L124" s="128"/>
    </row>
    <row r="125" spans="1:12" s="9" customFormat="1" ht="12">
      <c r="A125" s="137" t="s">
        <v>553</v>
      </c>
      <c r="B125" s="133" t="s">
        <v>197</v>
      </c>
      <c r="C125" s="134">
        <v>2</v>
      </c>
      <c r="D125" s="134">
        <v>1</v>
      </c>
      <c r="E125" s="134">
        <v>3</v>
      </c>
      <c r="F125" s="132" t="s">
        <v>76</v>
      </c>
      <c r="G125" s="135">
        <v>12</v>
      </c>
      <c r="H125" s="136" t="s">
        <v>58</v>
      </c>
      <c r="I125" s="135">
        <v>1202</v>
      </c>
      <c r="J125" s="136" t="s">
        <v>554</v>
      </c>
      <c r="K125" s="128"/>
      <c r="L125" s="128"/>
    </row>
    <row r="126" spans="1:12" s="9" customFormat="1" ht="12">
      <c r="A126" s="137" t="s">
        <v>555</v>
      </c>
      <c r="B126" s="133" t="s">
        <v>198</v>
      </c>
      <c r="C126" s="134">
        <v>2</v>
      </c>
      <c r="D126" s="134">
        <v>1</v>
      </c>
      <c r="E126" s="134">
        <v>3</v>
      </c>
      <c r="F126" s="132" t="s">
        <v>76</v>
      </c>
      <c r="G126" s="135">
        <v>7</v>
      </c>
      <c r="H126" s="136" t="s">
        <v>54</v>
      </c>
      <c r="I126" s="135">
        <v>703</v>
      </c>
      <c r="J126" s="136" t="s">
        <v>471</v>
      </c>
      <c r="K126" s="128"/>
      <c r="L126" s="128"/>
    </row>
    <row r="127" spans="1:12" s="9" customFormat="1" ht="12">
      <c r="A127" s="137" t="s">
        <v>556</v>
      </c>
      <c r="B127" s="133" t="s">
        <v>199</v>
      </c>
      <c r="C127" s="134">
        <v>2</v>
      </c>
      <c r="D127" s="134">
        <v>0</v>
      </c>
      <c r="E127" s="134">
        <v>6</v>
      </c>
      <c r="F127" s="132" t="s">
        <v>76</v>
      </c>
      <c r="G127" s="135">
        <v>8</v>
      </c>
      <c r="H127" s="136" t="s">
        <v>55</v>
      </c>
      <c r="I127" s="135">
        <v>806</v>
      </c>
      <c r="J127" s="136" t="s">
        <v>557</v>
      </c>
      <c r="K127" s="128"/>
      <c r="L127" s="128"/>
    </row>
    <row r="128" spans="1:12" s="9" customFormat="1" ht="12">
      <c r="A128" s="137" t="s">
        <v>558</v>
      </c>
      <c r="B128" s="133" t="s">
        <v>200</v>
      </c>
      <c r="C128" s="134">
        <v>2</v>
      </c>
      <c r="D128" s="134">
        <v>0</v>
      </c>
      <c r="E128" s="134">
        <v>5</v>
      </c>
      <c r="F128" s="132" t="s">
        <v>76</v>
      </c>
      <c r="G128" s="135">
        <v>8</v>
      </c>
      <c r="H128" s="136" t="s">
        <v>55</v>
      </c>
      <c r="I128" s="135">
        <v>801</v>
      </c>
      <c r="J128" s="136" t="s">
        <v>559</v>
      </c>
      <c r="K128" s="128"/>
      <c r="L128" s="128"/>
    </row>
    <row r="129" spans="1:12" s="9" customFormat="1" ht="12">
      <c r="A129" s="137" t="s">
        <v>560</v>
      </c>
      <c r="B129" s="133" t="s">
        <v>201</v>
      </c>
      <c r="C129" s="134">
        <v>2</v>
      </c>
      <c r="D129" s="134">
        <v>0</v>
      </c>
      <c r="E129" s="134">
        <v>7</v>
      </c>
      <c r="F129" s="132" t="s">
        <v>76</v>
      </c>
      <c r="G129" s="135">
        <v>13</v>
      </c>
      <c r="H129" s="136" t="s">
        <v>59</v>
      </c>
      <c r="I129" s="135">
        <v>1305</v>
      </c>
      <c r="J129" s="136" t="s">
        <v>87</v>
      </c>
      <c r="K129" s="128"/>
      <c r="L129" s="128"/>
    </row>
    <row r="130" spans="1:12" s="9" customFormat="1" ht="12">
      <c r="A130" s="137" t="s">
        <v>561</v>
      </c>
      <c r="B130" s="133" t="s">
        <v>202</v>
      </c>
      <c r="C130" s="134">
        <v>2</v>
      </c>
      <c r="D130" s="134">
        <v>1</v>
      </c>
      <c r="E130" s="134">
        <v>5</v>
      </c>
      <c r="F130" s="132" t="s">
        <v>76</v>
      </c>
      <c r="G130" s="135">
        <v>2</v>
      </c>
      <c r="H130" s="136" t="s">
        <v>50</v>
      </c>
      <c r="I130" s="135">
        <v>202</v>
      </c>
      <c r="J130" s="136" t="s">
        <v>482</v>
      </c>
      <c r="K130" s="128"/>
      <c r="L130" s="128"/>
    </row>
    <row r="131" spans="1:12" s="9" customFormat="1" ht="12">
      <c r="A131" s="137" t="s">
        <v>589</v>
      </c>
      <c r="B131" s="133" t="s">
        <v>203</v>
      </c>
      <c r="C131" s="134">
        <v>2</v>
      </c>
      <c r="D131" s="134">
        <v>1</v>
      </c>
      <c r="E131" s="134">
        <v>4</v>
      </c>
      <c r="F131" s="132" t="s">
        <v>66</v>
      </c>
      <c r="G131" s="135">
        <v>8</v>
      </c>
      <c r="H131" s="136" t="s">
        <v>55</v>
      </c>
      <c r="I131" s="135">
        <v>805</v>
      </c>
      <c r="J131" s="136" t="s">
        <v>590</v>
      </c>
      <c r="K131" s="128"/>
      <c r="L131" s="128"/>
    </row>
    <row r="132" spans="1:12" s="9" customFormat="1" ht="12">
      <c r="A132" s="137" t="s">
        <v>627</v>
      </c>
      <c r="B132" s="133" t="s">
        <v>204</v>
      </c>
      <c r="C132" s="134">
        <v>2</v>
      </c>
      <c r="D132" s="134">
        <v>0</v>
      </c>
      <c r="E132" s="134">
        <v>6</v>
      </c>
      <c r="F132" s="132" t="s">
        <v>67</v>
      </c>
      <c r="G132" s="135">
        <v>9</v>
      </c>
      <c r="H132" s="136" t="s">
        <v>56</v>
      </c>
      <c r="I132" s="135">
        <v>902</v>
      </c>
      <c r="J132" s="136" t="s">
        <v>449</v>
      </c>
      <c r="K132" s="128"/>
      <c r="L132" s="128"/>
    </row>
    <row r="133" spans="1:12" s="9" customFormat="1" ht="12">
      <c r="A133" s="137" t="s">
        <v>628</v>
      </c>
      <c r="B133" s="133" t="s">
        <v>205</v>
      </c>
      <c r="C133" s="134">
        <v>2</v>
      </c>
      <c r="D133" s="134">
        <v>1</v>
      </c>
      <c r="E133" s="134">
        <v>4</v>
      </c>
      <c r="F133" s="132" t="s">
        <v>67</v>
      </c>
      <c r="G133" s="135">
        <v>5</v>
      </c>
      <c r="H133" s="136" t="s">
        <v>52</v>
      </c>
      <c r="I133" s="135">
        <v>504</v>
      </c>
      <c r="J133" s="136" t="s">
        <v>601</v>
      </c>
      <c r="K133" s="128"/>
      <c r="L133" s="128"/>
    </row>
    <row r="134" spans="1:12" s="9" customFormat="1" ht="12">
      <c r="A134" s="137" t="s">
        <v>629</v>
      </c>
      <c r="B134" s="133" t="s">
        <v>206</v>
      </c>
      <c r="C134" s="134">
        <v>2</v>
      </c>
      <c r="D134" s="134">
        <v>0</v>
      </c>
      <c r="E134" s="134">
        <v>5</v>
      </c>
      <c r="F134" s="132" t="s">
        <v>67</v>
      </c>
      <c r="G134" s="135">
        <v>14</v>
      </c>
      <c r="H134" s="136" t="s">
        <v>60</v>
      </c>
      <c r="I134" s="135">
        <v>1401</v>
      </c>
      <c r="J134" s="136" t="s">
        <v>538</v>
      </c>
      <c r="K134" s="128"/>
      <c r="L134" s="128"/>
    </row>
    <row r="135" spans="1:12" s="9" customFormat="1" ht="12">
      <c r="A135" s="137" t="s">
        <v>675</v>
      </c>
      <c r="B135" s="133" t="s">
        <v>207</v>
      </c>
      <c r="C135" s="134">
        <v>2</v>
      </c>
      <c r="D135" s="134">
        <v>1</v>
      </c>
      <c r="E135" s="134">
        <v>5</v>
      </c>
      <c r="F135" s="132" t="s">
        <v>69</v>
      </c>
      <c r="G135" s="135">
        <v>11</v>
      </c>
      <c r="H135" s="136" t="s">
        <v>57</v>
      </c>
      <c r="I135" s="135">
        <v>1104</v>
      </c>
      <c r="J135" s="136" t="s">
        <v>140</v>
      </c>
      <c r="K135" s="128"/>
      <c r="L135" s="128"/>
    </row>
    <row r="136" spans="1:12" s="9" customFormat="1" ht="12">
      <c r="A136" s="137" t="s">
        <v>676</v>
      </c>
      <c r="B136" s="133" t="s">
        <v>208</v>
      </c>
      <c r="C136" s="134">
        <v>2</v>
      </c>
      <c r="D136" s="134">
        <v>0</v>
      </c>
      <c r="E136" s="134">
        <v>5</v>
      </c>
      <c r="F136" s="132" t="s">
        <v>69</v>
      </c>
      <c r="G136" s="135">
        <v>11</v>
      </c>
      <c r="H136" s="136" t="s">
        <v>57</v>
      </c>
      <c r="I136" s="135">
        <v>1104</v>
      </c>
      <c r="J136" s="136" t="s">
        <v>140</v>
      </c>
      <c r="K136" s="128"/>
      <c r="L136" s="128"/>
    </row>
    <row r="137" spans="1:12" s="9" customFormat="1" ht="12">
      <c r="A137" s="137" t="s">
        <v>677</v>
      </c>
      <c r="B137" s="133" t="s">
        <v>209</v>
      </c>
      <c r="C137" s="134">
        <v>2</v>
      </c>
      <c r="D137" s="134">
        <v>0</v>
      </c>
      <c r="E137" s="134">
        <v>8</v>
      </c>
      <c r="F137" s="132" t="s">
        <v>69</v>
      </c>
      <c r="G137" s="135">
        <v>12</v>
      </c>
      <c r="H137" s="136" t="s">
        <v>58</v>
      </c>
      <c r="I137" s="135">
        <v>1205</v>
      </c>
      <c r="J137" s="136" t="s">
        <v>83</v>
      </c>
      <c r="K137" s="128"/>
      <c r="L137" s="128"/>
    </row>
    <row r="138" spans="1:12" s="9" customFormat="1" ht="12">
      <c r="A138" s="137" t="s">
        <v>707</v>
      </c>
      <c r="B138" s="133" t="s">
        <v>210</v>
      </c>
      <c r="C138" s="134">
        <v>2</v>
      </c>
      <c r="D138" s="134">
        <v>0</v>
      </c>
      <c r="E138" s="134">
        <v>6</v>
      </c>
      <c r="F138" s="132" t="s">
        <v>70</v>
      </c>
      <c r="G138" s="135">
        <v>12</v>
      </c>
      <c r="H138" s="136" t="s">
        <v>58</v>
      </c>
      <c r="I138" s="135">
        <v>1204</v>
      </c>
      <c r="J138" s="136" t="s">
        <v>650</v>
      </c>
      <c r="K138" s="128"/>
      <c r="L138" s="128"/>
    </row>
    <row r="139" spans="1:12" s="9" customFormat="1" ht="12">
      <c r="A139" s="137" t="s">
        <v>708</v>
      </c>
      <c r="B139" s="133" t="s">
        <v>211</v>
      </c>
      <c r="C139" s="134">
        <v>2</v>
      </c>
      <c r="D139" s="134">
        <v>0</v>
      </c>
      <c r="E139" s="134">
        <v>4</v>
      </c>
      <c r="F139" s="132" t="s">
        <v>70</v>
      </c>
      <c r="G139" s="135">
        <v>11</v>
      </c>
      <c r="H139" s="136" t="s">
        <v>57</v>
      </c>
      <c r="I139" s="135">
        <v>1106</v>
      </c>
      <c r="J139" s="136" t="s">
        <v>696</v>
      </c>
      <c r="K139" s="128"/>
      <c r="L139" s="128"/>
    </row>
    <row r="140" spans="1:12" s="9" customFormat="1" ht="12">
      <c r="A140" s="137" t="s">
        <v>726</v>
      </c>
      <c r="B140" s="133" t="s">
        <v>212</v>
      </c>
      <c r="C140" s="134">
        <v>2</v>
      </c>
      <c r="D140" s="134">
        <v>1</v>
      </c>
      <c r="E140" s="134">
        <v>3</v>
      </c>
      <c r="F140" s="132" t="s">
        <v>71</v>
      </c>
      <c r="G140" s="135">
        <v>12</v>
      </c>
      <c r="H140" s="136" t="s">
        <v>58</v>
      </c>
      <c r="I140" s="135">
        <v>1206</v>
      </c>
      <c r="J140" s="136" t="s">
        <v>727</v>
      </c>
      <c r="K140" s="128"/>
      <c r="L140" s="128"/>
    </row>
    <row r="141" spans="1:12" s="9" customFormat="1" ht="12">
      <c r="A141" s="137" t="s">
        <v>440</v>
      </c>
      <c r="B141" s="133" t="s">
        <v>213</v>
      </c>
      <c r="C141" s="134">
        <v>1</v>
      </c>
      <c r="D141" s="134">
        <v>0</v>
      </c>
      <c r="E141" s="134">
        <v>3</v>
      </c>
      <c r="F141" s="132" t="s">
        <v>64</v>
      </c>
      <c r="G141" s="135">
        <v>1</v>
      </c>
      <c r="H141" s="136" t="s">
        <v>49</v>
      </c>
      <c r="I141" s="135">
        <v>102</v>
      </c>
      <c r="J141" s="136" t="s">
        <v>424</v>
      </c>
      <c r="K141" s="128"/>
      <c r="L141" s="128"/>
    </row>
    <row r="142" spans="1:12" s="9" customFormat="1" ht="12">
      <c r="A142" s="137" t="s">
        <v>441</v>
      </c>
      <c r="B142" s="133" t="s">
        <v>214</v>
      </c>
      <c r="C142" s="134">
        <v>1</v>
      </c>
      <c r="D142" s="134">
        <v>0</v>
      </c>
      <c r="E142" s="134">
        <v>5</v>
      </c>
      <c r="F142" s="132" t="s">
        <v>64</v>
      </c>
      <c r="G142" s="135">
        <v>3</v>
      </c>
      <c r="H142" s="136" t="s">
        <v>4</v>
      </c>
      <c r="I142" s="135">
        <v>306</v>
      </c>
      <c r="J142" s="136" t="s">
        <v>442</v>
      </c>
      <c r="K142" s="128"/>
      <c r="L142" s="128"/>
    </row>
    <row r="143" spans="1:12" s="9" customFormat="1" ht="12">
      <c r="A143" s="137" t="s">
        <v>443</v>
      </c>
      <c r="B143" s="133" t="s">
        <v>215</v>
      </c>
      <c r="C143" s="134">
        <v>1</v>
      </c>
      <c r="D143" s="134">
        <v>0</v>
      </c>
      <c r="E143" s="134">
        <v>4</v>
      </c>
      <c r="F143" s="132" t="s">
        <v>64</v>
      </c>
      <c r="G143" s="135">
        <v>5</v>
      </c>
      <c r="H143" s="136" t="s">
        <v>52</v>
      </c>
      <c r="I143" s="135">
        <v>506</v>
      </c>
      <c r="J143" s="136" t="s">
        <v>422</v>
      </c>
      <c r="K143" s="128"/>
      <c r="L143" s="128"/>
    </row>
    <row r="144" spans="1:12" s="9" customFormat="1" ht="12">
      <c r="A144" s="137" t="s">
        <v>444</v>
      </c>
      <c r="B144" s="133" t="s">
        <v>216</v>
      </c>
      <c r="C144" s="134">
        <v>1</v>
      </c>
      <c r="D144" s="134">
        <v>0</v>
      </c>
      <c r="E144" s="134">
        <v>3</v>
      </c>
      <c r="F144" s="132" t="s">
        <v>64</v>
      </c>
      <c r="G144" s="135">
        <v>13</v>
      </c>
      <c r="H144" s="136" t="s">
        <v>59</v>
      </c>
      <c r="I144" s="135">
        <v>1307</v>
      </c>
      <c r="J144" s="136" t="s">
        <v>437</v>
      </c>
      <c r="K144" s="128"/>
      <c r="L144" s="128"/>
    </row>
    <row r="145" spans="1:12" s="9" customFormat="1" ht="12">
      <c r="A145" s="137" t="s">
        <v>445</v>
      </c>
      <c r="B145" s="133" t="s">
        <v>217</v>
      </c>
      <c r="C145" s="134">
        <v>1</v>
      </c>
      <c r="D145" s="134">
        <v>0</v>
      </c>
      <c r="E145" s="134">
        <v>4</v>
      </c>
      <c r="F145" s="132" t="s">
        <v>64</v>
      </c>
      <c r="G145" s="135">
        <v>14</v>
      </c>
      <c r="H145" s="136" t="s">
        <v>60</v>
      </c>
      <c r="I145" s="135">
        <v>1405</v>
      </c>
      <c r="J145" s="136" t="s">
        <v>427</v>
      </c>
      <c r="K145" s="128"/>
      <c r="L145" s="128"/>
    </row>
    <row r="146" spans="1:12" s="9" customFormat="1" ht="12">
      <c r="A146" s="137" t="s">
        <v>493</v>
      </c>
      <c r="B146" s="133" t="s">
        <v>218</v>
      </c>
      <c r="C146" s="134">
        <v>1</v>
      </c>
      <c r="D146" s="134">
        <v>0</v>
      </c>
      <c r="E146" s="134">
        <v>4</v>
      </c>
      <c r="F146" s="132" t="s">
        <v>65</v>
      </c>
      <c r="G146" s="135">
        <v>2</v>
      </c>
      <c r="H146" s="136" t="s">
        <v>50</v>
      </c>
      <c r="I146" s="135">
        <v>203</v>
      </c>
      <c r="J146" s="136" t="s">
        <v>494</v>
      </c>
      <c r="K146" s="128"/>
      <c r="L146" s="128"/>
    </row>
    <row r="147" spans="1:12" s="9" customFormat="1" ht="12">
      <c r="A147" s="137" t="s">
        <v>495</v>
      </c>
      <c r="B147" s="133" t="s">
        <v>219</v>
      </c>
      <c r="C147" s="134">
        <v>1</v>
      </c>
      <c r="D147" s="134">
        <v>1</v>
      </c>
      <c r="E147" s="134">
        <v>3</v>
      </c>
      <c r="F147" s="132" t="s">
        <v>65</v>
      </c>
      <c r="G147" s="135">
        <v>2</v>
      </c>
      <c r="H147" s="136" t="s">
        <v>50</v>
      </c>
      <c r="I147" s="135">
        <v>203</v>
      </c>
      <c r="J147" s="136" t="s">
        <v>494</v>
      </c>
      <c r="K147" s="128"/>
      <c r="L147" s="128"/>
    </row>
    <row r="148" spans="1:12" s="9" customFormat="1" ht="12">
      <c r="A148" s="137" t="s">
        <v>496</v>
      </c>
      <c r="B148" s="133" t="s">
        <v>220</v>
      </c>
      <c r="C148" s="134">
        <v>1</v>
      </c>
      <c r="D148" s="134">
        <v>0</v>
      </c>
      <c r="E148" s="134">
        <v>6</v>
      </c>
      <c r="F148" s="132" t="s">
        <v>65</v>
      </c>
      <c r="G148" s="135">
        <v>2</v>
      </c>
      <c r="H148" s="136" t="s">
        <v>50</v>
      </c>
      <c r="I148" s="135">
        <v>203</v>
      </c>
      <c r="J148" s="136" t="s">
        <v>494</v>
      </c>
      <c r="K148" s="128"/>
      <c r="L148" s="128"/>
    </row>
    <row r="149" spans="1:12" s="9" customFormat="1" ht="12">
      <c r="A149" s="137" t="s">
        <v>497</v>
      </c>
      <c r="B149" s="133" t="s">
        <v>221</v>
      </c>
      <c r="C149" s="134">
        <v>1</v>
      </c>
      <c r="D149" s="134">
        <v>0</v>
      </c>
      <c r="E149" s="134">
        <v>4</v>
      </c>
      <c r="F149" s="132" t="s">
        <v>65</v>
      </c>
      <c r="G149" s="135">
        <v>2</v>
      </c>
      <c r="H149" s="136" t="s">
        <v>50</v>
      </c>
      <c r="I149" s="135">
        <v>203</v>
      </c>
      <c r="J149" s="136" t="s">
        <v>494</v>
      </c>
      <c r="K149" s="128"/>
      <c r="L149" s="128"/>
    </row>
    <row r="150" spans="1:12" s="9" customFormat="1" ht="12">
      <c r="A150" s="137" t="s">
        <v>498</v>
      </c>
      <c r="B150" s="133" t="s">
        <v>222</v>
      </c>
      <c r="C150" s="134">
        <v>1</v>
      </c>
      <c r="D150" s="134">
        <v>0</v>
      </c>
      <c r="E150" s="134">
        <v>3</v>
      </c>
      <c r="F150" s="132" t="s">
        <v>65</v>
      </c>
      <c r="G150" s="135">
        <v>2</v>
      </c>
      <c r="H150" s="136" t="s">
        <v>50</v>
      </c>
      <c r="I150" s="135">
        <v>203</v>
      </c>
      <c r="J150" s="136" t="s">
        <v>494</v>
      </c>
      <c r="K150" s="128"/>
      <c r="L150" s="128"/>
    </row>
    <row r="151" spans="1:12" s="9" customFormat="1" ht="12">
      <c r="A151" s="137" t="s">
        <v>499</v>
      </c>
      <c r="B151" s="133" t="s">
        <v>223</v>
      </c>
      <c r="C151" s="134">
        <v>1</v>
      </c>
      <c r="D151" s="134">
        <v>1</v>
      </c>
      <c r="E151" s="134">
        <v>2</v>
      </c>
      <c r="F151" s="132" t="s">
        <v>65</v>
      </c>
      <c r="G151" s="135">
        <v>2</v>
      </c>
      <c r="H151" s="136" t="s">
        <v>50</v>
      </c>
      <c r="I151" s="135">
        <v>203</v>
      </c>
      <c r="J151" s="136" t="s">
        <v>494</v>
      </c>
      <c r="K151" s="128"/>
      <c r="L151" s="128"/>
    </row>
    <row r="152" spans="1:12" s="9" customFormat="1" ht="12">
      <c r="A152" s="137" t="s">
        <v>500</v>
      </c>
      <c r="B152" s="133" t="s">
        <v>224</v>
      </c>
      <c r="C152" s="134">
        <v>1</v>
      </c>
      <c r="D152" s="134">
        <v>0</v>
      </c>
      <c r="E152" s="134">
        <v>3</v>
      </c>
      <c r="F152" s="132" t="s">
        <v>65</v>
      </c>
      <c r="G152" s="135">
        <v>5</v>
      </c>
      <c r="H152" s="136" t="s">
        <v>52</v>
      </c>
      <c r="I152" s="135">
        <v>501</v>
      </c>
      <c r="J152" s="136" t="s">
        <v>453</v>
      </c>
      <c r="K152" s="128"/>
      <c r="L152" s="128"/>
    </row>
    <row r="153" spans="1:12" s="9" customFormat="1" ht="12">
      <c r="A153" s="137" t="s">
        <v>501</v>
      </c>
      <c r="B153" s="133" t="s">
        <v>225</v>
      </c>
      <c r="C153" s="134">
        <v>1</v>
      </c>
      <c r="D153" s="134">
        <v>0</v>
      </c>
      <c r="E153" s="134">
        <v>2</v>
      </c>
      <c r="F153" s="132" t="s">
        <v>65</v>
      </c>
      <c r="G153" s="135">
        <v>5</v>
      </c>
      <c r="H153" s="136" t="s">
        <v>52</v>
      </c>
      <c r="I153" s="135">
        <v>505</v>
      </c>
      <c r="J153" s="136" t="s">
        <v>502</v>
      </c>
      <c r="K153" s="128"/>
      <c r="L153" s="128"/>
    </row>
    <row r="154" spans="1:12" s="9" customFormat="1" ht="12">
      <c r="A154" s="137" t="s">
        <v>503</v>
      </c>
      <c r="B154" s="133" t="s">
        <v>226</v>
      </c>
      <c r="C154" s="134">
        <v>1</v>
      </c>
      <c r="D154" s="134">
        <v>0</v>
      </c>
      <c r="E154" s="134">
        <v>2</v>
      </c>
      <c r="F154" s="132" t="s">
        <v>65</v>
      </c>
      <c r="G154" s="135">
        <v>5</v>
      </c>
      <c r="H154" s="136" t="s">
        <v>52</v>
      </c>
      <c r="I154" s="135">
        <v>505</v>
      </c>
      <c r="J154" s="136" t="s">
        <v>502</v>
      </c>
      <c r="K154" s="128"/>
      <c r="L154" s="128"/>
    </row>
    <row r="155" spans="1:12" s="9" customFormat="1" ht="12">
      <c r="A155" s="137" t="s">
        <v>504</v>
      </c>
      <c r="B155" s="133" t="s">
        <v>227</v>
      </c>
      <c r="C155" s="134">
        <v>1</v>
      </c>
      <c r="D155" s="134">
        <v>0</v>
      </c>
      <c r="E155" s="134">
        <v>2</v>
      </c>
      <c r="F155" s="132" t="s">
        <v>65</v>
      </c>
      <c r="G155" s="135">
        <v>5</v>
      </c>
      <c r="H155" s="136" t="s">
        <v>52</v>
      </c>
      <c r="I155" s="135">
        <v>505</v>
      </c>
      <c r="J155" s="136" t="s">
        <v>502</v>
      </c>
      <c r="K155" s="128"/>
      <c r="L155" s="128"/>
    </row>
    <row r="156" spans="1:12" s="9" customFormat="1" ht="12">
      <c r="A156" s="137" t="s">
        <v>505</v>
      </c>
      <c r="B156" s="133" t="s">
        <v>228</v>
      </c>
      <c r="C156" s="134">
        <v>1</v>
      </c>
      <c r="D156" s="134">
        <v>0</v>
      </c>
      <c r="E156" s="134">
        <v>3</v>
      </c>
      <c r="F156" s="132" t="s">
        <v>65</v>
      </c>
      <c r="G156" s="135">
        <v>7</v>
      </c>
      <c r="H156" s="136" t="s">
        <v>54</v>
      </c>
      <c r="I156" s="135">
        <v>703</v>
      </c>
      <c r="J156" s="136" t="s">
        <v>471</v>
      </c>
      <c r="K156" s="128"/>
      <c r="L156" s="128"/>
    </row>
    <row r="157" spans="1:12" s="9" customFormat="1" ht="12">
      <c r="A157" s="137" t="s">
        <v>506</v>
      </c>
      <c r="B157" s="133" t="s">
        <v>229</v>
      </c>
      <c r="C157" s="134">
        <v>1</v>
      </c>
      <c r="D157" s="134">
        <v>0</v>
      </c>
      <c r="E157" s="134">
        <v>3</v>
      </c>
      <c r="F157" s="132" t="s">
        <v>65</v>
      </c>
      <c r="G157" s="135">
        <v>7</v>
      </c>
      <c r="H157" s="136" t="s">
        <v>54</v>
      </c>
      <c r="I157" s="135">
        <v>703</v>
      </c>
      <c r="J157" s="136" t="s">
        <v>471</v>
      </c>
      <c r="K157" s="128"/>
      <c r="L157" s="128"/>
    </row>
    <row r="158" spans="1:12" s="9" customFormat="1" ht="12">
      <c r="A158" s="137" t="s">
        <v>507</v>
      </c>
      <c r="B158" s="133" t="s">
        <v>230</v>
      </c>
      <c r="C158" s="134">
        <v>1</v>
      </c>
      <c r="D158" s="134">
        <v>0</v>
      </c>
      <c r="E158" s="134">
        <v>3</v>
      </c>
      <c r="F158" s="132" t="s">
        <v>65</v>
      </c>
      <c r="G158" s="135">
        <v>4</v>
      </c>
      <c r="H158" s="136" t="s">
        <v>51</v>
      </c>
      <c r="I158" s="135">
        <v>405</v>
      </c>
      <c r="J158" s="136" t="s">
        <v>508</v>
      </c>
      <c r="K158" s="128"/>
      <c r="L158" s="128"/>
    </row>
    <row r="159" spans="1:12" s="9" customFormat="1" ht="12">
      <c r="A159" s="137" t="s">
        <v>509</v>
      </c>
      <c r="B159" s="133" t="s">
        <v>231</v>
      </c>
      <c r="C159" s="134">
        <v>1</v>
      </c>
      <c r="D159" s="134">
        <v>0</v>
      </c>
      <c r="E159" s="134">
        <v>3</v>
      </c>
      <c r="F159" s="132" t="s">
        <v>65</v>
      </c>
      <c r="G159" s="135">
        <v>7</v>
      </c>
      <c r="H159" s="136" t="s">
        <v>54</v>
      </c>
      <c r="I159" s="135">
        <v>701</v>
      </c>
      <c r="J159" s="136" t="s">
        <v>480</v>
      </c>
      <c r="K159" s="128"/>
      <c r="L159" s="128"/>
    </row>
    <row r="160" spans="1:12" s="9" customFormat="1" ht="12">
      <c r="A160" s="137" t="s">
        <v>510</v>
      </c>
      <c r="B160" s="133" t="s">
        <v>232</v>
      </c>
      <c r="C160" s="134">
        <v>1</v>
      </c>
      <c r="D160" s="134">
        <v>0</v>
      </c>
      <c r="E160" s="134">
        <v>6</v>
      </c>
      <c r="F160" s="132" t="s">
        <v>65</v>
      </c>
      <c r="G160" s="135">
        <v>2</v>
      </c>
      <c r="H160" s="136" t="s">
        <v>50</v>
      </c>
      <c r="I160" s="135">
        <v>202</v>
      </c>
      <c r="J160" s="136" t="s">
        <v>482</v>
      </c>
      <c r="K160" s="128"/>
      <c r="L160" s="128"/>
    </row>
    <row r="161" spans="1:12" s="9" customFormat="1" ht="12">
      <c r="A161" s="137" t="s">
        <v>511</v>
      </c>
      <c r="B161" s="133" t="s">
        <v>233</v>
      </c>
      <c r="C161" s="134">
        <v>1</v>
      </c>
      <c r="D161" s="134">
        <v>0</v>
      </c>
      <c r="E161" s="134">
        <v>7</v>
      </c>
      <c r="F161" s="132" t="s">
        <v>65</v>
      </c>
      <c r="G161" s="135">
        <v>2</v>
      </c>
      <c r="H161" s="136" t="s">
        <v>50</v>
      </c>
      <c r="I161" s="135">
        <v>202</v>
      </c>
      <c r="J161" s="136" t="s">
        <v>482</v>
      </c>
      <c r="K161" s="128"/>
      <c r="L161" s="128"/>
    </row>
    <row r="162" spans="1:12" s="9" customFormat="1" ht="12">
      <c r="A162" s="137" t="s">
        <v>512</v>
      </c>
      <c r="B162" s="133" t="s">
        <v>234</v>
      </c>
      <c r="C162" s="134">
        <v>1</v>
      </c>
      <c r="D162" s="134">
        <v>0</v>
      </c>
      <c r="E162" s="134">
        <v>4</v>
      </c>
      <c r="F162" s="132" t="s">
        <v>65</v>
      </c>
      <c r="G162" s="135">
        <v>2</v>
      </c>
      <c r="H162" s="136" t="s">
        <v>50</v>
      </c>
      <c r="I162" s="135">
        <v>202</v>
      </c>
      <c r="J162" s="136" t="s">
        <v>482</v>
      </c>
      <c r="K162" s="128"/>
      <c r="L162" s="128"/>
    </row>
    <row r="163" spans="1:12" s="9" customFormat="1" ht="12">
      <c r="A163" s="137" t="s">
        <v>513</v>
      </c>
      <c r="B163" s="133" t="s">
        <v>235</v>
      </c>
      <c r="C163" s="134">
        <v>1</v>
      </c>
      <c r="D163" s="134">
        <v>0</v>
      </c>
      <c r="E163" s="134">
        <v>4</v>
      </c>
      <c r="F163" s="132" t="s">
        <v>65</v>
      </c>
      <c r="G163" s="135">
        <v>2</v>
      </c>
      <c r="H163" s="136" t="s">
        <v>50</v>
      </c>
      <c r="I163" s="135">
        <v>202</v>
      </c>
      <c r="J163" s="136" t="s">
        <v>482</v>
      </c>
      <c r="K163" s="128"/>
      <c r="L163" s="128"/>
    </row>
    <row r="164" spans="1:12" s="9" customFormat="1" ht="12">
      <c r="A164" s="137" t="s">
        <v>514</v>
      </c>
      <c r="B164" s="133" t="s">
        <v>236</v>
      </c>
      <c r="C164" s="134">
        <v>1</v>
      </c>
      <c r="D164" s="134">
        <v>0</v>
      </c>
      <c r="E164" s="134">
        <v>3</v>
      </c>
      <c r="F164" s="132" t="s">
        <v>65</v>
      </c>
      <c r="G164" s="135">
        <v>2</v>
      </c>
      <c r="H164" s="136" t="s">
        <v>50</v>
      </c>
      <c r="I164" s="135">
        <v>202</v>
      </c>
      <c r="J164" s="136" t="s">
        <v>482</v>
      </c>
      <c r="K164" s="128"/>
      <c r="L164" s="128"/>
    </row>
    <row r="165" spans="1:12" s="9" customFormat="1" ht="12">
      <c r="A165" s="137" t="s">
        <v>515</v>
      </c>
      <c r="B165" s="133" t="s">
        <v>237</v>
      </c>
      <c r="C165" s="134">
        <v>1</v>
      </c>
      <c r="D165" s="134">
        <v>1</v>
      </c>
      <c r="E165" s="134">
        <v>3</v>
      </c>
      <c r="F165" s="132" t="s">
        <v>65</v>
      </c>
      <c r="G165" s="135">
        <v>2</v>
      </c>
      <c r="H165" s="136" t="s">
        <v>50</v>
      </c>
      <c r="I165" s="135">
        <v>202</v>
      </c>
      <c r="J165" s="136" t="s">
        <v>482</v>
      </c>
      <c r="K165" s="128"/>
      <c r="L165" s="128"/>
    </row>
    <row r="166" spans="1:12" s="9" customFormat="1" ht="12">
      <c r="A166" s="137" t="s">
        <v>516</v>
      </c>
      <c r="B166" s="133" t="s">
        <v>238</v>
      </c>
      <c r="C166" s="134">
        <v>1</v>
      </c>
      <c r="D166" s="134">
        <v>0</v>
      </c>
      <c r="E166" s="134">
        <v>4</v>
      </c>
      <c r="F166" s="132" t="s">
        <v>65</v>
      </c>
      <c r="G166" s="135">
        <v>4</v>
      </c>
      <c r="H166" s="136" t="s">
        <v>51</v>
      </c>
      <c r="I166" s="135">
        <v>402</v>
      </c>
      <c r="J166" s="136" t="s">
        <v>517</v>
      </c>
      <c r="K166" s="128"/>
      <c r="L166" s="128"/>
    </row>
    <row r="167" spans="1:12" s="9" customFormat="1" ht="12">
      <c r="A167" s="137" t="s">
        <v>518</v>
      </c>
      <c r="B167" s="133" t="s">
        <v>239</v>
      </c>
      <c r="C167" s="134">
        <v>1</v>
      </c>
      <c r="D167" s="134">
        <v>0</v>
      </c>
      <c r="E167" s="134">
        <v>3</v>
      </c>
      <c r="F167" s="132" t="s">
        <v>65</v>
      </c>
      <c r="G167" s="135">
        <v>4</v>
      </c>
      <c r="H167" s="136" t="s">
        <v>51</v>
      </c>
      <c r="I167" s="135">
        <v>403</v>
      </c>
      <c r="J167" s="136" t="s">
        <v>487</v>
      </c>
      <c r="K167" s="128"/>
      <c r="L167" s="128"/>
    </row>
    <row r="168" spans="1:12" s="9" customFormat="1" ht="12">
      <c r="A168" s="137" t="s">
        <v>519</v>
      </c>
      <c r="B168" s="133" t="s">
        <v>240</v>
      </c>
      <c r="C168" s="134">
        <v>1</v>
      </c>
      <c r="D168" s="134">
        <v>0</v>
      </c>
      <c r="E168" s="134">
        <v>2</v>
      </c>
      <c r="F168" s="132" t="s">
        <v>65</v>
      </c>
      <c r="G168" s="135">
        <v>4</v>
      </c>
      <c r="H168" s="136" t="s">
        <v>51</v>
      </c>
      <c r="I168" s="135">
        <v>406</v>
      </c>
      <c r="J168" s="136" t="s">
        <v>462</v>
      </c>
      <c r="K168" s="128"/>
      <c r="L168" s="128"/>
    </row>
    <row r="169" spans="1:12" s="9" customFormat="1" ht="12">
      <c r="A169" s="137" t="s">
        <v>520</v>
      </c>
      <c r="B169" s="133" t="s">
        <v>241</v>
      </c>
      <c r="C169" s="134">
        <v>1</v>
      </c>
      <c r="D169" s="134">
        <v>0</v>
      </c>
      <c r="E169" s="134">
        <v>3</v>
      </c>
      <c r="F169" s="132" t="s">
        <v>65</v>
      </c>
      <c r="G169" s="135">
        <v>4</v>
      </c>
      <c r="H169" s="136" t="s">
        <v>51</v>
      </c>
      <c r="I169" s="135">
        <v>402</v>
      </c>
      <c r="J169" s="136" t="s">
        <v>517</v>
      </c>
      <c r="K169" s="128"/>
      <c r="L169" s="128"/>
    </row>
    <row r="170" spans="1:12" s="9" customFormat="1" ht="12">
      <c r="A170" s="137" t="s">
        <v>562</v>
      </c>
      <c r="B170" s="133" t="s">
        <v>242</v>
      </c>
      <c r="C170" s="134">
        <v>1</v>
      </c>
      <c r="D170" s="134">
        <v>0</v>
      </c>
      <c r="E170" s="134">
        <v>4</v>
      </c>
      <c r="F170" s="132" t="s">
        <v>76</v>
      </c>
      <c r="G170" s="135">
        <v>2</v>
      </c>
      <c r="H170" s="136" t="s">
        <v>50</v>
      </c>
      <c r="I170" s="135">
        <v>204</v>
      </c>
      <c r="J170" s="136" t="s">
        <v>540</v>
      </c>
      <c r="K170" s="128"/>
      <c r="L170" s="128"/>
    </row>
    <row r="171" spans="1:12" s="9" customFormat="1" ht="12">
      <c r="A171" s="137" t="s">
        <v>563</v>
      </c>
      <c r="B171" s="133" t="s">
        <v>243</v>
      </c>
      <c r="C171" s="134">
        <v>1</v>
      </c>
      <c r="D171" s="134">
        <v>0</v>
      </c>
      <c r="E171" s="134">
        <v>2</v>
      </c>
      <c r="F171" s="132" t="s">
        <v>76</v>
      </c>
      <c r="G171" s="135">
        <v>11</v>
      </c>
      <c r="H171" s="136" t="s">
        <v>57</v>
      </c>
      <c r="I171" s="135">
        <v>1104</v>
      </c>
      <c r="J171" s="136" t="s">
        <v>140</v>
      </c>
      <c r="K171" s="128"/>
      <c r="L171" s="128"/>
    </row>
    <row r="172" spans="1:12" s="9" customFormat="1" ht="12">
      <c r="A172" s="137" t="s">
        <v>564</v>
      </c>
      <c r="B172" s="133" t="s">
        <v>244</v>
      </c>
      <c r="C172" s="134">
        <v>1</v>
      </c>
      <c r="D172" s="134">
        <v>0</v>
      </c>
      <c r="E172" s="134">
        <v>3</v>
      </c>
      <c r="F172" s="132" t="s">
        <v>76</v>
      </c>
      <c r="G172" s="135">
        <v>13</v>
      </c>
      <c r="H172" s="136" t="s">
        <v>59</v>
      </c>
      <c r="I172" s="135">
        <v>1301</v>
      </c>
      <c r="J172" s="136" t="s">
        <v>565</v>
      </c>
      <c r="K172" s="128"/>
      <c r="L172" s="128"/>
    </row>
    <row r="173" spans="1:12" s="9" customFormat="1" ht="12">
      <c r="A173" s="137" t="s">
        <v>566</v>
      </c>
      <c r="B173" s="133" t="s">
        <v>245</v>
      </c>
      <c r="C173" s="134">
        <v>1</v>
      </c>
      <c r="D173" s="134">
        <v>0</v>
      </c>
      <c r="E173" s="134">
        <v>2</v>
      </c>
      <c r="F173" s="132" t="s">
        <v>76</v>
      </c>
      <c r="G173" s="135">
        <v>5</v>
      </c>
      <c r="H173" s="136" t="s">
        <v>52</v>
      </c>
      <c r="I173" s="135">
        <v>505</v>
      </c>
      <c r="J173" s="136" t="s">
        <v>502</v>
      </c>
      <c r="K173" s="128"/>
      <c r="L173" s="128"/>
    </row>
    <row r="174" spans="1:12" s="9" customFormat="1" ht="12">
      <c r="A174" s="137" t="s">
        <v>567</v>
      </c>
      <c r="B174" s="133" t="s">
        <v>246</v>
      </c>
      <c r="C174" s="134">
        <v>1</v>
      </c>
      <c r="D174" s="134">
        <v>0</v>
      </c>
      <c r="E174" s="134">
        <v>3</v>
      </c>
      <c r="F174" s="132" t="s">
        <v>76</v>
      </c>
      <c r="G174" s="135">
        <v>5</v>
      </c>
      <c r="H174" s="136" t="s">
        <v>52</v>
      </c>
      <c r="I174" s="135">
        <v>505</v>
      </c>
      <c r="J174" s="136" t="s">
        <v>502</v>
      </c>
      <c r="K174" s="128"/>
      <c r="L174" s="128"/>
    </row>
    <row r="175" spans="1:12" s="9" customFormat="1" ht="12">
      <c r="A175" s="137" t="s">
        <v>568</v>
      </c>
      <c r="B175" s="133" t="s">
        <v>247</v>
      </c>
      <c r="C175" s="134">
        <v>1</v>
      </c>
      <c r="D175" s="134">
        <v>0</v>
      </c>
      <c r="E175" s="134">
        <v>3</v>
      </c>
      <c r="F175" s="132" t="s">
        <v>76</v>
      </c>
      <c r="G175" s="135">
        <v>7</v>
      </c>
      <c r="H175" s="136" t="s">
        <v>54</v>
      </c>
      <c r="I175" s="135">
        <v>702</v>
      </c>
      <c r="J175" s="136" t="s">
        <v>550</v>
      </c>
      <c r="K175" s="128"/>
      <c r="L175" s="128"/>
    </row>
    <row r="176" spans="1:12" s="9" customFormat="1" ht="12">
      <c r="A176" s="137" t="s">
        <v>569</v>
      </c>
      <c r="B176" s="133" t="s">
        <v>248</v>
      </c>
      <c r="C176" s="134">
        <v>1</v>
      </c>
      <c r="D176" s="134">
        <v>0</v>
      </c>
      <c r="E176" s="134">
        <v>4</v>
      </c>
      <c r="F176" s="132" t="s">
        <v>76</v>
      </c>
      <c r="G176" s="135">
        <v>7</v>
      </c>
      <c r="H176" s="136" t="s">
        <v>54</v>
      </c>
      <c r="I176" s="135">
        <v>703</v>
      </c>
      <c r="J176" s="136" t="s">
        <v>471</v>
      </c>
      <c r="K176" s="128"/>
      <c r="L176" s="128"/>
    </row>
    <row r="177" spans="1:12" s="9" customFormat="1" ht="12">
      <c r="A177" s="137" t="s">
        <v>570</v>
      </c>
      <c r="B177" s="133" t="s">
        <v>249</v>
      </c>
      <c r="C177" s="134">
        <v>1</v>
      </c>
      <c r="D177" s="134">
        <v>0</v>
      </c>
      <c r="E177" s="134">
        <v>3</v>
      </c>
      <c r="F177" s="132" t="s">
        <v>76</v>
      </c>
      <c r="G177" s="135">
        <v>5</v>
      </c>
      <c r="H177" s="136" t="s">
        <v>52</v>
      </c>
      <c r="I177" s="135">
        <v>503</v>
      </c>
      <c r="J177" s="136" t="s">
        <v>478</v>
      </c>
      <c r="K177" s="128"/>
      <c r="L177" s="128"/>
    </row>
    <row r="178" spans="1:12" s="9" customFormat="1" ht="12">
      <c r="A178" s="137" t="s">
        <v>571</v>
      </c>
      <c r="B178" s="133" t="s">
        <v>250</v>
      </c>
      <c r="C178" s="134">
        <v>1</v>
      </c>
      <c r="D178" s="134">
        <v>0</v>
      </c>
      <c r="E178" s="134">
        <v>5</v>
      </c>
      <c r="F178" s="132" t="s">
        <v>76</v>
      </c>
      <c r="G178" s="135">
        <v>14</v>
      </c>
      <c r="H178" s="136" t="s">
        <v>60</v>
      </c>
      <c r="I178" s="135">
        <v>1405</v>
      </c>
      <c r="J178" s="136" t="s">
        <v>427</v>
      </c>
      <c r="K178" s="128"/>
      <c r="L178" s="128"/>
    </row>
    <row r="179" spans="1:12" s="9" customFormat="1" ht="12">
      <c r="A179" s="137" t="s">
        <v>572</v>
      </c>
      <c r="B179" s="133" t="s">
        <v>251</v>
      </c>
      <c r="C179" s="134">
        <v>1</v>
      </c>
      <c r="D179" s="134">
        <v>0</v>
      </c>
      <c r="E179" s="134">
        <v>4</v>
      </c>
      <c r="F179" s="132" t="s">
        <v>76</v>
      </c>
      <c r="G179" s="135">
        <v>14</v>
      </c>
      <c r="H179" s="136" t="s">
        <v>60</v>
      </c>
      <c r="I179" s="135">
        <v>1406</v>
      </c>
      <c r="J179" s="136" t="s">
        <v>491</v>
      </c>
      <c r="K179" s="128"/>
      <c r="L179" s="128"/>
    </row>
    <row r="180" spans="1:12" s="9" customFormat="1" ht="12">
      <c r="A180" s="137" t="s">
        <v>573</v>
      </c>
      <c r="B180" s="133" t="s">
        <v>252</v>
      </c>
      <c r="C180" s="134">
        <v>1</v>
      </c>
      <c r="D180" s="134">
        <v>0</v>
      </c>
      <c r="E180" s="134">
        <v>3</v>
      </c>
      <c r="F180" s="132" t="s">
        <v>76</v>
      </c>
      <c r="G180" s="135">
        <v>14</v>
      </c>
      <c r="H180" s="136" t="s">
        <v>60</v>
      </c>
      <c r="I180" s="135">
        <v>1406</v>
      </c>
      <c r="J180" s="136" t="s">
        <v>491</v>
      </c>
      <c r="K180" s="128"/>
      <c r="L180" s="128"/>
    </row>
    <row r="181" spans="1:12" s="9" customFormat="1" ht="12">
      <c r="A181" s="137" t="s">
        <v>630</v>
      </c>
      <c r="B181" s="133" t="s">
        <v>253</v>
      </c>
      <c r="C181" s="134">
        <v>1</v>
      </c>
      <c r="D181" s="134">
        <v>0</v>
      </c>
      <c r="E181" s="134">
        <v>4</v>
      </c>
      <c r="F181" s="132" t="s">
        <v>67</v>
      </c>
      <c r="G181" s="135">
        <v>14</v>
      </c>
      <c r="H181" s="136" t="s">
        <v>60</v>
      </c>
      <c r="I181" s="135">
        <v>1402</v>
      </c>
      <c r="J181" s="136" t="s">
        <v>620</v>
      </c>
      <c r="K181" s="128"/>
      <c r="L181" s="128"/>
    </row>
    <row r="182" spans="1:12" s="9" customFormat="1" ht="12">
      <c r="A182" s="137" t="s">
        <v>631</v>
      </c>
      <c r="B182" s="133" t="s">
        <v>254</v>
      </c>
      <c r="C182" s="134">
        <v>1</v>
      </c>
      <c r="D182" s="134">
        <v>0</v>
      </c>
      <c r="E182" s="134">
        <v>4</v>
      </c>
      <c r="F182" s="132" t="s">
        <v>67</v>
      </c>
      <c r="G182" s="135">
        <v>14</v>
      </c>
      <c r="H182" s="136" t="s">
        <v>60</v>
      </c>
      <c r="I182" s="135">
        <v>1404</v>
      </c>
      <c r="J182" s="136" t="s">
        <v>616</v>
      </c>
      <c r="K182" s="128"/>
      <c r="L182" s="128"/>
    </row>
    <row r="183" spans="1:12" s="9" customFormat="1" ht="12">
      <c r="A183" s="137" t="s">
        <v>632</v>
      </c>
      <c r="B183" s="133" t="s">
        <v>255</v>
      </c>
      <c r="C183" s="134">
        <v>1</v>
      </c>
      <c r="D183" s="134">
        <v>0</v>
      </c>
      <c r="E183" s="134">
        <v>5</v>
      </c>
      <c r="F183" s="132" t="s">
        <v>67</v>
      </c>
      <c r="G183" s="135">
        <v>14</v>
      </c>
      <c r="H183" s="136" t="s">
        <v>60</v>
      </c>
      <c r="I183" s="135">
        <v>1405</v>
      </c>
      <c r="J183" s="136" t="s">
        <v>427</v>
      </c>
      <c r="K183" s="128"/>
      <c r="L183" s="128"/>
    </row>
    <row r="184" spans="1:12" s="9" customFormat="1" ht="12">
      <c r="A184" s="137" t="s">
        <v>633</v>
      </c>
      <c r="B184" s="133" t="s">
        <v>256</v>
      </c>
      <c r="C184" s="134">
        <v>1</v>
      </c>
      <c r="D184" s="134">
        <v>0</v>
      </c>
      <c r="E184" s="134">
        <v>3</v>
      </c>
      <c r="F184" s="132" t="s">
        <v>67</v>
      </c>
      <c r="G184" s="135">
        <v>14</v>
      </c>
      <c r="H184" s="136" t="s">
        <v>60</v>
      </c>
      <c r="I184" s="135">
        <v>1404</v>
      </c>
      <c r="J184" s="136" t="s">
        <v>616</v>
      </c>
      <c r="K184" s="128"/>
      <c r="L184" s="128"/>
    </row>
    <row r="185" spans="1:12" s="9" customFormat="1" ht="12">
      <c r="A185" s="137" t="s">
        <v>678</v>
      </c>
      <c r="B185" s="133" t="s">
        <v>257</v>
      </c>
      <c r="C185" s="134">
        <v>1</v>
      </c>
      <c r="D185" s="134">
        <v>0</v>
      </c>
      <c r="E185" s="134">
        <v>3</v>
      </c>
      <c r="F185" s="132" t="s">
        <v>69</v>
      </c>
      <c r="G185" s="135">
        <v>11</v>
      </c>
      <c r="H185" s="136" t="s">
        <v>57</v>
      </c>
      <c r="I185" s="135">
        <v>1104</v>
      </c>
      <c r="J185" s="136" t="s">
        <v>140</v>
      </c>
      <c r="K185" s="128"/>
      <c r="L185" s="128"/>
    </row>
    <row r="186" spans="1:12" s="9" customFormat="1" ht="12">
      <c r="A186" s="137" t="s">
        <v>679</v>
      </c>
      <c r="B186" s="133" t="s">
        <v>258</v>
      </c>
      <c r="C186" s="134">
        <v>1</v>
      </c>
      <c r="D186" s="134">
        <v>0</v>
      </c>
      <c r="E186" s="134">
        <v>5</v>
      </c>
      <c r="F186" s="132" t="s">
        <v>69</v>
      </c>
      <c r="G186" s="135">
        <v>11</v>
      </c>
      <c r="H186" s="136" t="s">
        <v>57</v>
      </c>
      <c r="I186" s="135">
        <v>1104</v>
      </c>
      <c r="J186" s="136" t="s">
        <v>140</v>
      </c>
      <c r="K186" s="128"/>
      <c r="L186" s="128"/>
    </row>
    <row r="187" spans="1:12" s="9" customFormat="1" ht="12">
      <c r="A187" s="137" t="s">
        <v>680</v>
      </c>
      <c r="B187" s="133" t="s">
        <v>259</v>
      </c>
      <c r="C187" s="134">
        <v>1</v>
      </c>
      <c r="D187" s="134">
        <v>0</v>
      </c>
      <c r="E187" s="134">
        <v>4</v>
      </c>
      <c r="F187" s="132" t="s">
        <v>69</v>
      </c>
      <c r="G187" s="135">
        <v>12</v>
      </c>
      <c r="H187" s="136" t="s">
        <v>58</v>
      </c>
      <c r="I187" s="135">
        <v>1207</v>
      </c>
      <c r="J187" s="136" t="s">
        <v>654</v>
      </c>
      <c r="K187" s="128"/>
      <c r="L187" s="128"/>
    </row>
    <row r="188" spans="1:12" s="9" customFormat="1" ht="12">
      <c r="A188" s="137" t="s">
        <v>681</v>
      </c>
      <c r="B188" s="133" t="s">
        <v>260</v>
      </c>
      <c r="C188" s="134">
        <v>1</v>
      </c>
      <c r="D188" s="134">
        <v>0</v>
      </c>
      <c r="E188" s="134">
        <v>2</v>
      </c>
      <c r="F188" s="132" t="s">
        <v>69</v>
      </c>
      <c r="G188" s="135">
        <v>12</v>
      </c>
      <c r="H188" s="136" t="s">
        <v>58</v>
      </c>
      <c r="I188" s="135">
        <v>1201</v>
      </c>
      <c r="J188" s="136" t="s">
        <v>647</v>
      </c>
      <c r="K188" s="128"/>
      <c r="L188" s="128"/>
    </row>
    <row r="189" spans="1:12" s="9" customFormat="1" ht="12">
      <c r="A189" s="137" t="s">
        <v>682</v>
      </c>
      <c r="B189" s="133" t="s">
        <v>261</v>
      </c>
      <c r="C189" s="134">
        <v>1</v>
      </c>
      <c r="D189" s="134">
        <v>0</v>
      </c>
      <c r="E189" s="134">
        <v>2</v>
      </c>
      <c r="F189" s="132" t="s">
        <v>69</v>
      </c>
      <c r="G189" s="135">
        <v>12</v>
      </c>
      <c r="H189" s="136" t="s">
        <v>58</v>
      </c>
      <c r="I189" s="135">
        <v>1201</v>
      </c>
      <c r="J189" s="136" t="s">
        <v>647</v>
      </c>
      <c r="K189" s="128"/>
      <c r="L189" s="128"/>
    </row>
    <row r="190" spans="1:12" s="9" customFormat="1" ht="12">
      <c r="A190" s="137" t="s">
        <v>683</v>
      </c>
      <c r="B190" s="133" t="s">
        <v>262</v>
      </c>
      <c r="C190" s="134">
        <v>1</v>
      </c>
      <c r="D190" s="134">
        <v>0</v>
      </c>
      <c r="E190" s="134">
        <v>4</v>
      </c>
      <c r="F190" s="132" t="s">
        <v>69</v>
      </c>
      <c r="G190" s="135">
        <v>12</v>
      </c>
      <c r="H190" s="136" t="s">
        <v>58</v>
      </c>
      <c r="I190" s="135">
        <v>1205</v>
      </c>
      <c r="J190" s="136" t="s">
        <v>83</v>
      </c>
      <c r="K190" s="128"/>
      <c r="L190" s="128"/>
    </row>
    <row r="191" spans="1:12" s="9" customFormat="1" ht="12">
      <c r="A191" s="137" t="s">
        <v>684</v>
      </c>
      <c r="B191" s="133" t="s">
        <v>263</v>
      </c>
      <c r="C191" s="134">
        <v>1</v>
      </c>
      <c r="D191" s="134">
        <v>0</v>
      </c>
      <c r="E191" s="134">
        <v>3</v>
      </c>
      <c r="F191" s="132" t="s">
        <v>69</v>
      </c>
      <c r="G191" s="135">
        <v>12</v>
      </c>
      <c r="H191" s="136" t="s">
        <v>58</v>
      </c>
      <c r="I191" s="135">
        <v>1205</v>
      </c>
      <c r="J191" s="136" t="s">
        <v>83</v>
      </c>
      <c r="K191" s="128"/>
      <c r="L191" s="128"/>
    </row>
    <row r="192" spans="1:12" s="9" customFormat="1" ht="12">
      <c r="A192" s="137" t="s">
        <v>685</v>
      </c>
      <c r="B192" s="133" t="s">
        <v>264</v>
      </c>
      <c r="C192" s="134">
        <v>1</v>
      </c>
      <c r="D192" s="134">
        <v>0</v>
      </c>
      <c r="E192" s="134">
        <v>5</v>
      </c>
      <c r="F192" s="132" t="s">
        <v>69</v>
      </c>
      <c r="G192" s="135">
        <v>12</v>
      </c>
      <c r="H192" s="136" t="s">
        <v>58</v>
      </c>
      <c r="I192" s="135">
        <v>1205</v>
      </c>
      <c r="J192" s="136" t="s">
        <v>83</v>
      </c>
      <c r="K192" s="128"/>
      <c r="L192" s="128"/>
    </row>
    <row r="193" spans="1:12" s="9" customFormat="1" ht="12">
      <c r="A193" s="137" t="s">
        <v>686</v>
      </c>
      <c r="B193" s="133" t="s">
        <v>265</v>
      </c>
      <c r="C193" s="134">
        <v>1</v>
      </c>
      <c r="D193" s="134">
        <v>0</v>
      </c>
      <c r="E193" s="134">
        <v>5</v>
      </c>
      <c r="F193" s="132" t="s">
        <v>69</v>
      </c>
      <c r="G193" s="135">
        <v>12</v>
      </c>
      <c r="H193" s="136" t="s">
        <v>58</v>
      </c>
      <c r="I193" s="135">
        <v>1205</v>
      </c>
      <c r="J193" s="136" t="s">
        <v>83</v>
      </c>
      <c r="K193" s="128"/>
      <c r="L193" s="128"/>
    </row>
    <row r="194" spans="1:12" s="9" customFormat="1" ht="12">
      <c r="A194" s="137" t="s">
        <v>687</v>
      </c>
      <c r="B194" s="133" t="s">
        <v>266</v>
      </c>
      <c r="C194" s="134">
        <v>1</v>
      </c>
      <c r="D194" s="134">
        <v>0</v>
      </c>
      <c r="E194" s="134">
        <v>6</v>
      </c>
      <c r="F194" s="132" t="s">
        <v>69</v>
      </c>
      <c r="G194" s="135">
        <v>12</v>
      </c>
      <c r="H194" s="136" t="s">
        <v>58</v>
      </c>
      <c r="I194" s="135">
        <v>1205</v>
      </c>
      <c r="J194" s="136" t="s">
        <v>83</v>
      </c>
      <c r="K194" s="128"/>
      <c r="L194" s="128"/>
    </row>
    <row r="195" spans="1:12" s="9" customFormat="1" ht="12">
      <c r="A195" s="137" t="s">
        <v>688</v>
      </c>
      <c r="B195" s="133" t="s">
        <v>267</v>
      </c>
      <c r="C195" s="134">
        <v>1</v>
      </c>
      <c r="D195" s="134">
        <v>0</v>
      </c>
      <c r="E195" s="134">
        <v>3</v>
      </c>
      <c r="F195" s="132" t="s">
        <v>69</v>
      </c>
      <c r="G195" s="135">
        <v>14</v>
      </c>
      <c r="H195" s="136" t="s">
        <v>60</v>
      </c>
      <c r="I195" s="135">
        <v>1405</v>
      </c>
      <c r="J195" s="136" t="s">
        <v>427</v>
      </c>
      <c r="K195" s="128"/>
      <c r="L195" s="128"/>
    </row>
    <row r="196" spans="1:12" s="9" customFormat="1" ht="12">
      <c r="A196" s="137" t="s">
        <v>689</v>
      </c>
      <c r="B196" s="133" t="s">
        <v>268</v>
      </c>
      <c r="C196" s="134">
        <v>1</v>
      </c>
      <c r="D196" s="134">
        <v>0</v>
      </c>
      <c r="E196" s="134">
        <v>3</v>
      </c>
      <c r="F196" s="132" t="s">
        <v>69</v>
      </c>
      <c r="G196" s="135">
        <v>12</v>
      </c>
      <c r="H196" s="136" t="s">
        <v>58</v>
      </c>
      <c r="I196" s="135">
        <v>1205</v>
      </c>
      <c r="J196" s="136" t="s">
        <v>83</v>
      </c>
      <c r="K196" s="128"/>
      <c r="L196" s="128"/>
    </row>
    <row r="197" spans="1:12" s="9" customFormat="1" ht="12">
      <c r="A197" s="137" t="s">
        <v>709</v>
      </c>
      <c r="B197" s="133" t="s">
        <v>269</v>
      </c>
      <c r="C197" s="134">
        <v>1</v>
      </c>
      <c r="D197" s="134">
        <v>0</v>
      </c>
      <c r="E197" s="134">
        <v>4</v>
      </c>
      <c r="F197" s="132" t="s">
        <v>70</v>
      </c>
      <c r="G197" s="135">
        <v>12</v>
      </c>
      <c r="H197" s="136" t="s">
        <v>58</v>
      </c>
      <c r="I197" s="135">
        <v>1202</v>
      </c>
      <c r="J197" s="136" t="s">
        <v>554</v>
      </c>
      <c r="K197" s="128"/>
      <c r="L197" s="128"/>
    </row>
    <row r="198" spans="1:12" s="9" customFormat="1" ht="12">
      <c r="A198" s="137" t="s">
        <v>710</v>
      </c>
      <c r="B198" s="133" t="s">
        <v>270</v>
      </c>
      <c r="C198" s="134">
        <v>1</v>
      </c>
      <c r="D198" s="134">
        <v>0</v>
      </c>
      <c r="E198" s="134">
        <v>3</v>
      </c>
      <c r="F198" s="132" t="s">
        <v>70</v>
      </c>
      <c r="G198" s="135">
        <v>12</v>
      </c>
      <c r="H198" s="136" t="s">
        <v>58</v>
      </c>
      <c r="I198" s="135">
        <v>1202</v>
      </c>
      <c r="J198" s="136" t="s">
        <v>554</v>
      </c>
      <c r="K198" s="128"/>
      <c r="L198" s="128"/>
    </row>
    <row r="199" spans="1:12" s="9" customFormat="1" ht="12">
      <c r="A199" s="137" t="s">
        <v>711</v>
      </c>
      <c r="B199" s="133" t="s">
        <v>271</v>
      </c>
      <c r="C199" s="134">
        <v>1</v>
      </c>
      <c r="D199" s="134">
        <v>0</v>
      </c>
      <c r="E199" s="134">
        <v>4</v>
      </c>
      <c r="F199" s="132" t="s">
        <v>70</v>
      </c>
      <c r="G199" s="135">
        <v>12</v>
      </c>
      <c r="H199" s="136" t="s">
        <v>58</v>
      </c>
      <c r="I199" s="135">
        <v>1202</v>
      </c>
      <c r="J199" s="136" t="s">
        <v>554</v>
      </c>
      <c r="K199" s="128"/>
      <c r="L199" s="128"/>
    </row>
    <row r="200" spans="1:12" s="9" customFormat="1" ht="12">
      <c r="A200" s="137" t="s">
        <v>712</v>
      </c>
      <c r="B200" s="133" t="s">
        <v>272</v>
      </c>
      <c r="C200" s="134">
        <v>1</v>
      </c>
      <c r="D200" s="134">
        <v>0</v>
      </c>
      <c r="E200" s="134">
        <v>3</v>
      </c>
      <c r="F200" s="132" t="s">
        <v>70</v>
      </c>
      <c r="G200" s="135">
        <v>12</v>
      </c>
      <c r="H200" s="136" t="s">
        <v>58</v>
      </c>
      <c r="I200" s="135">
        <v>1202</v>
      </c>
      <c r="J200" s="136" t="s">
        <v>554</v>
      </c>
      <c r="K200" s="128"/>
      <c r="L200" s="128"/>
    </row>
    <row r="201" spans="1:12" s="9" customFormat="1" ht="12">
      <c r="A201" s="137" t="s">
        <v>713</v>
      </c>
      <c r="B201" s="133" t="s">
        <v>273</v>
      </c>
      <c r="C201" s="134">
        <v>1</v>
      </c>
      <c r="D201" s="134">
        <v>0</v>
      </c>
      <c r="E201" s="134">
        <v>6</v>
      </c>
      <c r="F201" s="132" t="s">
        <v>70</v>
      </c>
      <c r="G201" s="135">
        <v>12</v>
      </c>
      <c r="H201" s="136" t="s">
        <v>58</v>
      </c>
      <c r="I201" s="135">
        <v>1202</v>
      </c>
      <c r="J201" s="136" t="s">
        <v>554</v>
      </c>
      <c r="K201" s="128"/>
      <c r="L201" s="128"/>
    </row>
    <row r="202" spans="1:12" s="9" customFormat="1" ht="12">
      <c r="A202" s="137" t="s">
        <v>714</v>
      </c>
      <c r="B202" s="133" t="s">
        <v>274</v>
      </c>
      <c r="C202" s="134">
        <v>1</v>
      </c>
      <c r="D202" s="134">
        <v>0</v>
      </c>
      <c r="E202" s="134">
        <v>4</v>
      </c>
      <c r="F202" s="132" t="s">
        <v>70</v>
      </c>
      <c r="G202" s="135">
        <v>12</v>
      </c>
      <c r="H202" s="136" t="s">
        <v>58</v>
      </c>
      <c r="I202" s="135">
        <v>1202</v>
      </c>
      <c r="J202" s="136" t="s">
        <v>554</v>
      </c>
      <c r="K202" s="128"/>
      <c r="L202" s="128"/>
    </row>
    <row r="203" spans="1:12" s="9" customFormat="1" ht="12">
      <c r="A203" s="137" t="s">
        <v>715</v>
      </c>
      <c r="B203" s="133" t="s">
        <v>275</v>
      </c>
      <c r="C203" s="134">
        <v>1</v>
      </c>
      <c r="D203" s="134">
        <v>0</v>
      </c>
      <c r="E203" s="134">
        <v>3</v>
      </c>
      <c r="F203" s="132" t="s">
        <v>70</v>
      </c>
      <c r="G203" s="135">
        <v>12</v>
      </c>
      <c r="H203" s="136" t="s">
        <v>58</v>
      </c>
      <c r="I203" s="135">
        <v>1203</v>
      </c>
      <c r="J203" s="136" t="s">
        <v>657</v>
      </c>
      <c r="K203" s="128"/>
      <c r="L203" s="128"/>
    </row>
    <row r="204" spans="1:12" s="9" customFormat="1" ht="12">
      <c r="A204" s="137" t="s">
        <v>716</v>
      </c>
      <c r="B204" s="133" t="s">
        <v>276</v>
      </c>
      <c r="C204" s="134">
        <v>1</v>
      </c>
      <c r="D204" s="134">
        <v>0</v>
      </c>
      <c r="E204" s="134">
        <v>2</v>
      </c>
      <c r="F204" s="132" t="s">
        <v>70</v>
      </c>
      <c r="G204" s="135">
        <v>10</v>
      </c>
      <c r="H204" s="136" t="s">
        <v>12</v>
      </c>
      <c r="I204" s="135">
        <v>1001</v>
      </c>
      <c r="J204" s="136" t="s">
        <v>12</v>
      </c>
      <c r="K204" s="128"/>
      <c r="L204" s="128"/>
    </row>
    <row r="205" spans="1:12" s="9" customFormat="1" ht="12">
      <c r="A205" s="137" t="s">
        <v>728</v>
      </c>
      <c r="B205" s="133" t="s">
        <v>277</v>
      </c>
      <c r="C205" s="134">
        <v>1</v>
      </c>
      <c r="D205" s="134">
        <v>0</v>
      </c>
      <c r="E205" s="134">
        <v>4</v>
      </c>
      <c r="F205" s="132" t="s">
        <v>71</v>
      </c>
      <c r="G205" s="135">
        <v>14</v>
      </c>
      <c r="H205" s="136" t="s">
        <v>60</v>
      </c>
      <c r="I205" s="135">
        <v>1403</v>
      </c>
      <c r="J205" s="136" t="s">
        <v>623</v>
      </c>
      <c r="K205" s="128"/>
      <c r="L205" s="128"/>
    </row>
    <row r="206" spans="1:12" s="9" customFormat="1" ht="12">
      <c r="A206" s="137" t="s">
        <v>729</v>
      </c>
      <c r="B206" s="133" t="s">
        <v>278</v>
      </c>
      <c r="C206" s="134">
        <v>1</v>
      </c>
      <c r="D206" s="134">
        <v>0</v>
      </c>
      <c r="E206" s="134">
        <v>2</v>
      </c>
      <c r="F206" s="132" t="s">
        <v>71</v>
      </c>
      <c r="G206" s="135">
        <v>14</v>
      </c>
      <c r="H206" s="136" t="s">
        <v>60</v>
      </c>
      <c r="I206" s="135">
        <v>1403</v>
      </c>
      <c r="J206" s="136" t="s">
        <v>623</v>
      </c>
      <c r="K206" s="128"/>
      <c r="L206" s="128"/>
    </row>
    <row r="207" spans="1:12" s="9" customFormat="1" ht="12">
      <c r="A207" s="137" t="s">
        <v>730</v>
      </c>
      <c r="B207" s="133" t="s">
        <v>279</v>
      </c>
      <c r="C207" s="134">
        <v>1</v>
      </c>
      <c r="D207" s="134">
        <v>0</v>
      </c>
      <c r="E207" s="134">
        <v>2</v>
      </c>
      <c r="F207" s="132" t="s">
        <v>71</v>
      </c>
      <c r="G207" s="135">
        <v>12</v>
      </c>
      <c r="H207" s="136" t="s">
        <v>58</v>
      </c>
      <c r="I207" s="135">
        <v>1206</v>
      </c>
      <c r="J207" s="136" t="s">
        <v>727</v>
      </c>
      <c r="K207" s="128"/>
      <c r="L207" s="128"/>
    </row>
    <row r="208" spans="1:12" s="9" customFormat="1" ht="12">
      <c r="A208" s="137" t="s">
        <v>731</v>
      </c>
      <c r="B208" s="133" t="s">
        <v>280</v>
      </c>
      <c r="C208" s="134">
        <v>1</v>
      </c>
      <c r="D208" s="134">
        <v>0</v>
      </c>
      <c r="E208" s="134">
        <v>5</v>
      </c>
      <c r="F208" s="132" t="s">
        <v>71</v>
      </c>
      <c r="G208" s="135">
        <v>11</v>
      </c>
      <c r="H208" s="136" t="s">
        <v>57</v>
      </c>
      <c r="I208" s="135">
        <v>1107</v>
      </c>
      <c r="J208" s="136" t="s">
        <v>732</v>
      </c>
      <c r="K208" s="128"/>
      <c r="L208" s="128"/>
    </row>
    <row r="209" spans="1:12" s="9" customFormat="1" ht="12">
      <c r="A209" s="137" t="s">
        <v>446</v>
      </c>
      <c r="B209" s="133" t="s">
        <v>281</v>
      </c>
      <c r="C209" s="134">
        <v>0</v>
      </c>
      <c r="D209" s="134">
        <v>0</v>
      </c>
      <c r="E209" s="134">
        <v>1</v>
      </c>
      <c r="F209" s="132" t="s">
        <v>64</v>
      </c>
      <c r="G209" s="135">
        <v>1</v>
      </c>
      <c r="H209" s="136" t="s">
        <v>49</v>
      </c>
      <c r="I209" s="135">
        <v>101</v>
      </c>
      <c r="J209" s="136" t="s">
        <v>433</v>
      </c>
      <c r="K209" s="128"/>
      <c r="L209" s="128"/>
    </row>
    <row r="210" spans="1:12" s="9" customFormat="1" ht="12">
      <c r="A210" s="137" t="s">
        <v>447</v>
      </c>
      <c r="B210" s="133" t="s">
        <v>282</v>
      </c>
      <c r="C210" s="134">
        <v>0</v>
      </c>
      <c r="D210" s="134">
        <v>0</v>
      </c>
      <c r="E210" s="134">
        <v>1</v>
      </c>
      <c r="F210" s="132" t="s">
        <v>64</v>
      </c>
      <c r="G210" s="135">
        <v>1</v>
      </c>
      <c r="H210" s="136" t="s">
        <v>49</v>
      </c>
      <c r="I210" s="135">
        <v>102</v>
      </c>
      <c r="J210" s="136" t="s">
        <v>424</v>
      </c>
      <c r="K210" s="128"/>
      <c r="L210" s="128"/>
    </row>
    <row r="211" spans="1:12" s="9" customFormat="1" ht="12">
      <c r="A211" s="137" t="s">
        <v>448</v>
      </c>
      <c r="B211" s="133" t="s">
        <v>283</v>
      </c>
      <c r="C211" s="134">
        <v>0</v>
      </c>
      <c r="D211" s="134">
        <v>0</v>
      </c>
      <c r="E211" s="134">
        <v>1</v>
      </c>
      <c r="F211" s="132" t="s">
        <v>64</v>
      </c>
      <c r="G211" s="135">
        <v>9</v>
      </c>
      <c r="H211" s="136" t="s">
        <v>56</v>
      </c>
      <c r="I211" s="135">
        <v>902</v>
      </c>
      <c r="J211" s="136" t="s">
        <v>449</v>
      </c>
      <c r="K211" s="128"/>
      <c r="L211" s="128"/>
    </row>
    <row r="212" spans="1:12" s="9" customFormat="1" ht="12">
      <c r="A212" s="137" t="s">
        <v>521</v>
      </c>
      <c r="B212" s="133" t="s">
        <v>284</v>
      </c>
      <c r="C212" s="134">
        <v>0</v>
      </c>
      <c r="D212" s="134">
        <v>0</v>
      </c>
      <c r="E212" s="134">
        <v>0</v>
      </c>
      <c r="F212" s="132" t="s">
        <v>65</v>
      </c>
      <c r="G212" s="135">
        <v>2</v>
      </c>
      <c r="H212" s="136" t="s">
        <v>50</v>
      </c>
      <c r="I212" s="135">
        <v>201</v>
      </c>
      <c r="J212" s="136" t="s">
        <v>522</v>
      </c>
      <c r="K212" s="128"/>
      <c r="L212" s="128"/>
    </row>
    <row r="213" spans="1:12" s="9" customFormat="1" ht="12">
      <c r="A213" s="137" t="s">
        <v>523</v>
      </c>
      <c r="B213" s="133" t="s">
        <v>285</v>
      </c>
      <c r="C213" s="134">
        <v>0</v>
      </c>
      <c r="D213" s="134">
        <v>0</v>
      </c>
      <c r="E213" s="134">
        <v>0</v>
      </c>
      <c r="F213" s="132" t="s">
        <v>65</v>
      </c>
      <c r="G213" s="135">
        <v>2</v>
      </c>
      <c r="H213" s="136" t="s">
        <v>50</v>
      </c>
      <c r="I213" s="135">
        <v>201</v>
      </c>
      <c r="J213" s="136" t="s">
        <v>522</v>
      </c>
      <c r="K213" s="128"/>
      <c r="L213" s="128"/>
    </row>
    <row r="214" spans="1:12" s="9" customFormat="1" ht="12">
      <c r="A214" s="137" t="s">
        <v>524</v>
      </c>
      <c r="B214" s="133" t="s">
        <v>286</v>
      </c>
      <c r="C214" s="134">
        <v>0</v>
      </c>
      <c r="D214" s="134">
        <v>0</v>
      </c>
      <c r="E214" s="134">
        <v>0</v>
      </c>
      <c r="F214" s="132" t="s">
        <v>65</v>
      </c>
      <c r="G214" s="135">
        <v>2</v>
      </c>
      <c r="H214" s="136" t="s">
        <v>50</v>
      </c>
      <c r="I214" s="135">
        <v>201</v>
      </c>
      <c r="J214" s="136" t="s">
        <v>522</v>
      </c>
      <c r="K214" s="128"/>
      <c r="L214" s="128"/>
    </row>
    <row r="215" spans="1:12" s="9" customFormat="1" ht="12">
      <c r="A215" s="137" t="s">
        <v>525</v>
      </c>
      <c r="B215" s="133" t="s">
        <v>287</v>
      </c>
      <c r="C215" s="134">
        <v>0</v>
      </c>
      <c r="D215" s="134">
        <v>0</v>
      </c>
      <c r="E215" s="134">
        <v>1</v>
      </c>
      <c r="F215" s="132" t="s">
        <v>65</v>
      </c>
      <c r="G215" s="135">
        <v>2</v>
      </c>
      <c r="H215" s="136" t="s">
        <v>50</v>
      </c>
      <c r="I215" s="135">
        <v>201</v>
      </c>
      <c r="J215" s="136" t="s">
        <v>522</v>
      </c>
      <c r="K215" s="128"/>
      <c r="L215" s="128"/>
    </row>
    <row r="216" spans="1:12" s="9" customFormat="1" ht="12">
      <c r="A216" s="137" t="s">
        <v>526</v>
      </c>
      <c r="B216" s="133" t="s">
        <v>288</v>
      </c>
      <c r="C216" s="134">
        <v>0</v>
      </c>
      <c r="D216" s="134">
        <v>0</v>
      </c>
      <c r="E216" s="134">
        <v>0</v>
      </c>
      <c r="F216" s="132" t="s">
        <v>65</v>
      </c>
      <c r="G216" s="135">
        <v>2</v>
      </c>
      <c r="H216" s="136" t="s">
        <v>50</v>
      </c>
      <c r="I216" s="135">
        <v>201</v>
      </c>
      <c r="J216" s="136" t="s">
        <v>522</v>
      </c>
      <c r="K216" s="128"/>
      <c r="L216" s="128"/>
    </row>
    <row r="217" spans="1:12" s="9" customFormat="1" ht="12">
      <c r="A217" s="137" t="s">
        <v>527</v>
      </c>
      <c r="B217" s="133" t="s">
        <v>289</v>
      </c>
      <c r="C217" s="134">
        <v>0</v>
      </c>
      <c r="D217" s="134">
        <v>0</v>
      </c>
      <c r="E217" s="134">
        <v>0</v>
      </c>
      <c r="F217" s="132" t="s">
        <v>65</v>
      </c>
      <c r="G217" s="135">
        <v>2</v>
      </c>
      <c r="H217" s="136" t="s">
        <v>50</v>
      </c>
      <c r="I217" s="135">
        <v>201</v>
      </c>
      <c r="J217" s="136" t="s">
        <v>522</v>
      </c>
      <c r="K217" s="128"/>
      <c r="L217" s="128"/>
    </row>
    <row r="218" spans="1:12" s="9" customFormat="1" ht="12">
      <c r="A218" s="137" t="s">
        <v>528</v>
      </c>
      <c r="B218" s="133" t="s">
        <v>290</v>
      </c>
      <c r="C218" s="134">
        <v>0</v>
      </c>
      <c r="D218" s="134">
        <v>0</v>
      </c>
      <c r="E218" s="134">
        <v>0</v>
      </c>
      <c r="F218" s="132" t="s">
        <v>65</v>
      </c>
      <c r="G218" s="135">
        <v>2</v>
      </c>
      <c r="H218" s="136" t="s">
        <v>50</v>
      </c>
      <c r="I218" s="135">
        <v>203</v>
      </c>
      <c r="J218" s="136" t="s">
        <v>494</v>
      </c>
      <c r="K218" s="128"/>
      <c r="L218" s="128"/>
    </row>
    <row r="219" spans="1:12" s="9" customFormat="1" ht="12">
      <c r="A219" s="137" t="s">
        <v>529</v>
      </c>
      <c r="B219" s="133" t="s">
        <v>291</v>
      </c>
      <c r="C219" s="134">
        <v>0</v>
      </c>
      <c r="D219" s="134">
        <v>0</v>
      </c>
      <c r="E219" s="134">
        <v>0</v>
      </c>
      <c r="F219" s="132" t="s">
        <v>65</v>
      </c>
      <c r="G219" s="135">
        <v>2</v>
      </c>
      <c r="H219" s="136" t="s">
        <v>50</v>
      </c>
      <c r="I219" s="135">
        <v>203</v>
      </c>
      <c r="J219" s="136" t="s">
        <v>494</v>
      </c>
      <c r="K219" s="128"/>
      <c r="L219" s="128"/>
    </row>
    <row r="220" spans="1:12" s="9" customFormat="1" ht="12">
      <c r="A220" s="137" t="s">
        <v>530</v>
      </c>
      <c r="B220" s="133" t="s">
        <v>292</v>
      </c>
      <c r="C220" s="134">
        <v>0</v>
      </c>
      <c r="D220" s="134">
        <v>0</v>
      </c>
      <c r="E220" s="134">
        <v>0</v>
      </c>
      <c r="F220" s="132" t="s">
        <v>65</v>
      </c>
      <c r="G220" s="135">
        <v>2</v>
      </c>
      <c r="H220" s="136" t="s">
        <v>50</v>
      </c>
      <c r="I220" s="135">
        <v>203</v>
      </c>
      <c r="J220" s="136" t="s">
        <v>494</v>
      </c>
      <c r="K220" s="128"/>
      <c r="L220" s="128"/>
    </row>
    <row r="221" spans="1:12" s="9" customFormat="1" ht="12">
      <c r="A221" s="137" t="s">
        <v>531</v>
      </c>
      <c r="B221" s="133" t="s">
        <v>293</v>
      </c>
      <c r="C221" s="134">
        <v>0</v>
      </c>
      <c r="D221" s="134">
        <v>0</v>
      </c>
      <c r="E221" s="134">
        <v>1</v>
      </c>
      <c r="F221" s="132" t="s">
        <v>65</v>
      </c>
      <c r="G221" s="135">
        <v>2</v>
      </c>
      <c r="H221" s="136" t="s">
        <v>50</v>
      </c>
      <c r="I221" s="135">
        <v>203</v>
      </c>
      <c r="J221" s="136" t="s">
        <v>494</v>
      </c>
      <c r="K221" s="128"/>
      <c r="L221" s="128"/>
    </row>
    <row r="222" spans="1:12" s="9" customFormat="1" ht="12">
      <c r="A222" s="137" t="s">
        <v>532</v>
      </c>
      <c r="B222" s="133" t="s">
        <v>294</v>
      </c>
      <c r="C222" s="134">
        <v>0</v>
      </c>
      <c r="D222" s="134">
        <v>0</v>
      </c>
      <c r="E222" s="134">
        <v>0</v>
      </c>
      <c r="F222" s="132" t="s">
        <v>65</v>
      </c>
      <c r="G222" s="135">
        <v>2</v>
      </c>
      <c r="H222" s="136" t="s">
        <v>50</v>
      </c>
      <c r="I222" s="135">
        <v>203</v>
      </c>
      <c r="J222" s="136" t="s">
        <v>494</v>
      </c>
      <c r="K222" s="128"/>
      <c r="L222" s="128"/>
    </row>
    <row r="223" spans="1:12" s="9" customFormat="1" ht="12">
      <c r="A223" s="137" t="s">
        <v>533</v>
      </c>
      <c r="B223" s="133" t="s">
        <v>295</v>
      </c>
      <c r="C223" s="134">
        <v>0</v>
      </c>
      <c r="D223" s="134">
        <v>0</v>
      </c>
      <c r="E223" s="134">
        <v>1</v>
      </c>
      <c r="F223" s="132" t="s">
        <v>65</v>
      </c>
      <c r="G223" s="135">
        <v>5</v>
      </c>
      <c r="H223" s="136" t="s">
        <v>52</v>
      </c>
      <c r="I223" s="135">
        <v>505</v>
      </c>
      <c r="J223" s="136" t="s">
        <v>502</v>
      </c>
      <c r="K223" s="128"/>
      <c r="L223" s="128"/>
    </row>
    <row r="224" spans="1:12" s="9" customFormat="1" ht="12">
      <c r="A224" s="137" t="s">
        <v>534</v>
      </c>
      <c r="B224" s="133" t="s">
        <v>296</v>
      </c>
      <c r="C224" s="134">
        <v>0</v>
      </c>
      <c r="D224" s="134">
        <v>0</v>
      </c>
      <c r="E224" s="134">
        <v>0</v>
      </c>
      <c r="F224" s="132" t="s">
        <v>65</v>
      </c>
      <c r="G224" s="135">
        <v>2</v>
      </c>
      <c r="H224" s="136" t="s">
        <v>50</v>
      </c>
      <c r="I224" s="135">
        <v>202</v>
      </c>
      <c r="J224" s="136" t="s">
        <v>482</v>
      </c>
      <c r="K224" s="128"/>
      <c r="L224" s="128"/>
    </row>
    <row r="225" spans="1:12" s="9" customFormat="1" ht="12">
      <c r="A225" s="137" t="s">
        <v>535</v>
      </c>
      <c r="B225" s="133" t="s">
        <v>297</v>
      </c>
      <c r="C225" s="134">
        <v>0</v>
      </c>
      <c r="D225" s="134">
        <v>0</v>
      </c>
      <c r="E225" s="134">
        <v>1</v>
      </c>
      <c r="F225" s="132" t="s">
        <v>65</v>
      </c>
      <c r="G225" s="135">
        <v>2</v>
      </c>
      <c r="H225" s="136" t="s">
        <v>50</v>
      </c>
      <c r="I225" s="135">
        <v>202</v>
      </c>
      <c r="J225" s="136" t="s">
        <v>482</v>
      </c>
      <c r="K225" s="128"/>
      <c r="L225" s="128"/>
    </row>
    <row r="226" spans="1:12" s="9" customFormat="1" ht="12">
      <c r="A226" s="137" t="s">
        <v>574</v>
      </c>
      <c r="B226" s="133" t="s">
        <v>298</v>
      </c>
      <c r="C226" s="134">
        <v>0</v>
      </c>
      <c r="D226" s="134">
        <v>0</v>
      </c>
      <c r="E226" s="134">
        <v>1</v>
      </c>
      <c r="F226" s="132" t="s">
        <v>76</v>
      </c>
      <c r="G226" s="135">
        <v>2</v>
      </c>
      <c r="H226" s="136" t="s">
        <v>50</v>
      </c>
      <c r="I226" s="135">
        <v>204</v>
      </c>
      <c r="J226" s="136" t="s">
        <v>540</v>
      </c>
      <c r="K226" s="128"/>
      <c r="L226" s="128"/>
    </row>
    <row r="227" spans="1:12" s="9" customFormat="1" ht="12">
      <c r="A227" s="137" t="s">
        <v>575</v>
      </c>
      <c r="B227" s="133" t="s">
        <v>299</v>
      </c>
      <c r="C227" s="134">
        <v>0</v>
      </c>
      <c r="D227" s="134">
        <v>0</v>
      </c>
      <c r="E227" s="134">
        <v>1</v>
      </c>
      <c r="F227" s="132" t="s">
        <v>76</v>
      </c>
      <c r="G227" s="135">
        <v>2</v>
      </c>
      <c r="H227" s="136" t="s">
        <v>50</v>
      </c>
      <c r="I227" s="135">
        <v>204</v>
      </c>
      <c r="J227" s="136" t="s">
        <v>540</v>
      </c>
      <c r="K227" s="128"/>
      <c r="L227" s="128"/>
    </row>
    <row r="228" spans="1:12" s="9" customFormat="1" ht="12">
      <c r="A228" s="137" t="s">
        <v>576</v>
      </c>
      <c r="B228" s="133" t="s">
        <v>300</v>
      </c>
      <c r="C228" s="134">
        <v>0</v>
      </c>
      <c r="D228" s="134">
        <v>0</v>
      </c>
      <c r="E228" s="134">
        <v>1</v>
      </c>
      <c r="F228" s="132" t="s">
        <v>76</v>
      </c>
      <c r="G228" s="135">
        <v>13</v>
      </c>
      <c r="H228" s="136" t="s">
        <v>59</v>
      </c>
      <c r="I228" s="135">
        <v>1301</v>
      </c>
      <c r="J228" s="136" t="s">
        <v>565</v>
      </c>
      <c r="K228" s="128"/>
      <c r="L228" s="128"/>
    </row>
    <row r="229" spans="1:12" s="9" customFormat="1" ht="12">
      <c r="A229" s="137" t="s">
        <v>577</v>
      </c>
      <c r="B229" s="133" t="s">
        <v>301</v>
      </c>
      <c r="C229" s="134">
        <v>0</v>
      </c>
      <c r="D229" s="134">
        <v>0</v>
      </c>
      <c r="E229" s="134">
        <v>1</v>
      </c>
      <c r="F229" s="132" t="s">
        <v>76</v>
      </c>
      <c r="G229" s="135">
        <v>5</v>
      </c>
      <c r="H229" s="136" t="s">
        <v>52</v>
      </c>
      <c r="I229" s="135">
        <v>505</v>
      </c>
      <c r="J229" s="136" t="s">
        <v>502</v>
      </c>
      <c r="K229" s="128"/>
      <c r="L229" s="128"/>
    </row>
    <row r="230" spans="1:12" s="9" customFormat="1" ht="12">
      <c r="A230" s="137" t="s">
        <v>578</v>
      </c>
      <c r="B230" s="133" t="s">
        <v>302</v>
      </c>
      <c r="C230" s="134">
        <v>0</v>
      </c>
      <c r="D230" s="134">
        <v>0</v>
      </c>
      <c r="E230" s="134">
        <v>1</v>
      </c>
      <c r="F230" s="132" t="s">
        <v>76</v>
      </c>
      <c r="G230" s="135">
        <v>12</v>
      </c>
      <c r="H230" s="136" t="s">
        <v>58</v>
      </c>
      <c r="I230" s="135">
        <v>1205</v>
      </c>
      <c r="J230" s="136" t="s">
        <v>83</v>
      </c>
      <c r="K230" s="128"/>
      <c r="L230" s="128"/>
    </row>
    <row r="231" spans="1:12" s="9" customFormat="1" ht="12">
      <c r="A231" s="137" t="s">
        <v>579</v>
      </c>
      <c r="B231" s="133" t="s">
        <v>303</v>
      </c>
      <c r="C231" s="134">
        <v>0</v>
      </c>
      <c r="D231" s="134">
        <v>0</v>
      </c>
      <c r="E231" s="134">
        <v>1</v>
      </c>
      <c r="F231" s="132" t="s">
        <v>76</v>
      </c>
      <c r="G231" s="135">
        <v>5</v>
      </c>
      <c r="H231" s="136" t="s">
        <v>52</v>
      </c>
      <c r="I231" s="135">
        <v>505</v>
      </c>
      <c r="J231" s="136" t="s">
        <v>502</v>
      </c>
      <c r="K231" s="128"/>
      <c r="L231" s="128"/>
    </row>
    <row r="232" spans="1:12" s="9" customFormat="1" ht="12">
      <c r="A232" s="137" t="s">
        <v>580</v>
      </c>
      <c r="B232" s="133" t="s">
        <v>304</v>
      </c>
      <c r="C232" s="134">
        <v>0</v>
      </c>
      <c r="D232" s="134">
        <v>0</v>
      </c>
      <c r="E232" s="134">
        <v>1</v>
      </c>
      <c r="F232" s="132" t="s">
        <v>76</v>
      </c>
      <c r="G232" s="135">
        <v>5</v>
      </c>
      <c r="H232" s="136" t="s">
        <v>52</v>
      </c>
      <c r="I232" s="135">
        <v>505</v>
      </c>
      <c r="J232" s="136" t="s">
        <v>502</v>
      </c>
      <c r="K232" s="128"/>
      <c r="L232" s="128"/>
    </row>
    <row r="233" spans="1:12" s="9" customFormat="1" ht="12">
      <c r="A233" s="137" t="s">
        <v>581</v>
      </c>
      <c r="B233" s="133" t="s">
        <v>305</v>
      </c>
      <c r="C233" s="134">
        <v>0</v>
      </c>
      <c r="D233" s="134">
        <v>0</v>
      </c>
      <c r="E233" s="134">
        <v>1</v>
      </c>
      <c r="F233" s="132" t="s">
        <v>76</v>
      </c>
      <c r="G233" s="135">
        <v>7</v>
      </c>
      <c r="H233" s="136" t="s">
        <v>54</v>
      </c>
      <c r="I233" s="135">
        <v>701</v>
      </c>
      <c r="J233" s="136" t="s">
        <v>480</v>
      </c>
      <c r="K233" s="128"/>
      <c r="L233" s="128"/>
    </row>
    <row r="234" spans="1:12" s="9" customFormat="1" ht="12">
      <c r="A234" s="137" t="s">
        <v>582</v>
      </c>
      <c r="B234" s="133" t="s">
        <v>306</v>
      </c>
      <c r="C234" s="134">
        <v>0</v>
      </c>
      <c r="D234" s="134">
        <v>0</v>
      </c>
      <c r="E234" s="134">
        <v>1</v>
      </c>
      <c r="F234" s="132" t="s">
        <v>76</v>
      </c>
      <c r="G234" s="135">
        <v>7</v>
      </c>
      <c r="H234" s="136" t="s">
        <v>54</v>
      </c>
      <c r="I234" s="135">
        <v>702</v>
      </c>
      <c r="J234" s="136" t="s">
        <v>550</v>
      </c>
      <c r="K234" s="128"/>
      <c r="L234" s="128"/>
    </row>
    <row r="235" spans="1:12" s="9" customFormat="1" ht="12">
      <c r="A235" s="137" t="s">
        <v>583</v>
      </c>
      <c r="B235" s="133" t="s">
        <v>307</v>
      </c>
      <c r="C235" s="134">
        <v>0</v>
      </c>
      <c r="D235" s="134">
        <v>0</v>
      </c>
      <c r="E235" s="134">
        <v>1</v>
      </c>
      <c r="F235" s="132" t="s">
        <v>76</v>
      </c>
      <c r="G235" s="135">
        <v>14</v>
      </c>
      <c r="H235" s="136" t="s">
        <v>60</v>
      </c>
      <c r="I235" s="135">
        <v>1406</v>
      </c>
      <c r="J235" s="136" t="s">
        <v>491</v>
      </c>
      <c r="K235" s="128"/>
      <c r="L235" s="128"/>
    </row>
    <row r="236" spans="1:12" s="9" customFormat="1" ht="12">
      <c r="A236" s="137" t="s">
        <v>584</v>
      </c>
      <c r="B236" s="133" t="s">
        <v>308</v>
      </c>
      <c r="C236" s="134">
        <v>0</v>
      </c>
      <c r="D236" s="134">
        <v>0</v>
      </c>
      <c r="E236" s="134">
        <v>1</v>
      </c>
      <c r="F236" s="132" t="s">
        <v>76</v>
      </c>
      <c r="G236" s="135">
        <v>14</v>
      </c>
      <c r="H236" s="136" t="s">
        <v>60</v>
      </c>
      <c r="I236" s="135">
        <v>1406</v>
      </c>
      <c r="J236" s="136" t="s">
        <v>491</v>
      </c>
      <c r="K236" s="128"/>
      <c r="L236" s="128"/>
    </row>
    <row r="237" spans="1:12" s="9" customFormat="1" ht="12">
      <c r="A237" s="137" t="s">
        <v>585</v>
      </c>
      <c r="B237" s="133" t="s">
        <v>309</v>
      </c>
      <c r="C237" s="134">
        <v>0</v>
      </c>
      <c r="D237" s="134">
        <v>0</v>
      </c>
      <c r="E237" s="134">
        <v>1</v>
      </c>
      <c r="F237" s="132" t="s">
        <v>76</v>
      </c>
      <c r="G237" s="135">
        <v>2</v>
      </c>
      <c r="H237" s="136" t="s">
        <v>50</v>
      </c>
      <c r="I237" s="135">
        <v>202</v>
      </c>
      <c r="J237" s="136" t="s">
        <v>482</v>
      </c>
      <c r="K237" s="128"/>
      <c r="L237" s="128"/>
    </row>
    <row r="238" spans="1:12" s="9" customFormat="1" ht="12">
      <c r="A238" s="137" t="s">
        <v>591</v>
      </c>
      <c r="B238" s="133" t="s">
        <v>310</v>
      </c>
      <c r="C238" s="134">
        <v>0</v>
      </c>
      <c r="D238" s="134">
        <v>0</v>
      </c>
      <c r="E238" s="134">
        <v>1</v>
      </c>
      <c r="F238" s="132" t="s">
        <v>66</v>
      </c>
      <c r="G238" s="135">
        <v>8</v>
      </c>
      <c r="H238" s="136" t="s">
        <v>55</v>
      </c>
      <c r="I238" s="135">
        <v>806</v>
      </c>
      <c r="J238" s="136" t="s">
        <v>557</v>
      </c>
      <c r="K238" s="128"/>
      <c r="L238" s="128"/>
    </row>
    <row r="239" spans="1:12" s="9" customFormat="1" ht="12">
      <c r="A239" s="137" t="s">
        <v>592</v>
      </c>
      <c r="B239" s="133" t="s">
        <v>311</v>
      </c>
      <c r="C239" s="134">
        <v>0</v>
      </c>
      <c r="D239" s="134">
        <v>0</v>
      </c>
      <c r="E239" s="134">
        <v>1</v>
      </c>
      <c r="F239" s="132" t="s">
        <v>66</v>
      </c>
      <c r="G239" s="135">
        <v>14</v>
      </c>
      <c r="H239" s="136" t="s">
        <v>60</v>
      </c>
      <c r="I239" s="135">
        <v>1405</v>
      </c>
      <c r="J239" s="136" t="s">
        <v>427</v>
      </c>
      <c r="K239" s="128"/>
      <c r="L239" s="128"/>
    </row>
    <row r="240" spans="1:12" s="9" customFormat="1" ht="12">
      <c r="A240" s="137" t="s">
        <v>593</v>
      </c>
      <c r="B240" s="133" t="s">
        <v>312</v>
      </c>
      <c r="C240" s="134">
        <v>0</v>
      </c>
      <c r="D240" s="134">
        <v>0</v>
      </c>
      <c r="E240" s="134">
        <v>1</v>
      </c>
      <c r="F240" s="132" t="s">
        <v>66</v>
      </c>
      <c r="G240" s="135">
        <v>8</v>
      </c>
      <c r="H240" s="136" t="s">
        <v>55</v>
      </c>
      <c r="I240" s="135">
        <v>805</v>
      </c>
      <c r="J240" s="136" t="s">
        <v>590</v>
      </c>
      <c r="K240" s="128"/>
      <c r="L240" s="128"/>
    </row>
    <row r="241" spans="1:12" s="9" customFormat="1" ht="12">
      <c r="A241" s="137" t="s">
        <v>594</v>
      </c>
      <c r="B241" s="133" t="s">
        <v>313</v>
      </c>
      <c r="C241" s="134">
        <v>0</v>
      </c>
      <c r="D241" s="134">
        <v>0</v>
      </c>
      <c r="E241" s="134">
        <v>1</v>
      </c>
      <c r="F241" s="132" t="s">
        <v>66</v>
      </c>
      <c r="G241" s="135">
        <v>8</v>
      </c>
      <c r="H241" s="136" t="s">
        <v>55</v>
      </c>
      <c r="I241" s="135">
        <v>805</v>
      </c>
      <c r="J241" s="136" t="s">
        <v>590</v>
      </c>
      <c r="K241" s="128"/>
      <c r="L241" s="128"/>
    </row>
    <row r="242" spans="1:12" s="9" customFormat="1" ht="12">
      <c r="A242" s="137" t="s">
        <v>595</v>
      </c>
      <c r="B242" s="133" t="s">
        <v>314</v>
      </c>
      <c r="C242" s="134">
        <v>0</v>
      </c>
      <c r="D242" s="134">
        <v>0</v>
      </c>
      <c r="E242" s="134">
        <v>1</v>
      </c>
      <c r="F242" s="132" t="s">
        <v>66</v>
      </c>
      <c r="G242" s="135">
        <v>8</v>
      </c>
      <c r="H242" s="136" t="s">
        <v>55</v>
      </c>
      <c r="I242" s="135">
        <v>806</v>
      </c>
      <c r="J242" s="136" t="s">
        <v>557</v>
      </c>
      <c r="K242" s="128"/>
      <c r="L242" s="128"/>
    </row>
    <row r="243" spans="1:12" s="9" customFormat="1" ht="12">
      <c r="A243" s="137" t="s">
        <v>596</v>
      </c>
      <c r="B243" s="133" t="s">
        <v>315</v>
      </c>
      <c r="C243" s="134">
        <v>0</v>
      </c>
      <c r="D243" s="134">
        <v>0</v>
      </c>
      <c r="E243" s="134">
        <v>1</v>
      </c>
      <c r="F243" s="132" t="s">
        <v>66</v>
      </c>
      <c r="G243" s="135">
        <v>8</v>
      </c>
      <c r="H243" s="136" t="s">
        <v>55</v>
      </c>
      <c r="I243" s="135">
        <v>803</v>
      </c>
      <c r="J243" s="136" t="s">
        <v>587</v>
      </c>
      <c r="K243" s="128"/>
      <c r="L243" s="128"/>
    </row>
    <row r="244" spans="1:12" s="9" customFormat="1" ht="12">
      <c r="A244" s="137" t="s">
        <v>597</v>
      </c>
      <c r="B244" s="133" t="s">
        <v>316</v>
      </c>
      <c r="C244" s="134">
        <v>0</v>
      </c>
      <c r="D244" s="134">
        <v>0</v>
      </c>
      <c r="E244" s="134">
        <v>1</v>
      </c>
      <c r="F244" s="132" t="s">
        <v>66</v>
      </c>
      <c r="G244" s="135">
        <v>8</v>
      </c>
      <c r="H244" s="136" t="s">
        <v>55</v>
      </c>
      <c r="I244" s="135">
        <v>804</v>
      </c>
      <c r="J244" s="136" t="s">
        <v>598</v>
      </c>
      <c r="K244" s="128"/>
      <c r="L244" s="128"/>
    </row>
    <row r="245" spans="1:12" s="9" customFormat="1" ht="12">
      <c r="A245" s="137" t="s">
        <v>599</v>
      </c>
      <c r="B245" s="133" t="s">
        <v>317</v>
      </c>
      <c r="C245" s="134">
        <v>0</v>
      </c>
      <c r="D245" s="134">
        <v>0</v>
      </c>
      <c r="E245" s="134">
        <v>1</v>
      </c>
      <c r="F245" s="132" t="s">
        <v>66</v>
      </c>
      <c r="G245" s="135">
        <v>8</v>
      </c>
      <c r="H245" s="136" t="s">
        <v>55</v>
      </c>
      <c r="I245" s="135">
        <v>804</v>
      </c>
      <c r="J245" s="136" t="s">
        <v>598</v>
      </c>
      <c r="K245" s="128"/>
      <c r="L245" s="128"/>
    </row>
    <row r="246" spans="1:12" s="9" customFormat="1" ht="12">
      <c r="A246" s="137" t="s">
        <v>634</v>
      </c>
      <c r="B246" s="133" t="s">
        <v>318</v>
      </c>
      <c r="C246" s="134">
        <v>0</v>
      </c>
      <c r="D246" s="134">
        <v>0</v>
      </c>
      <c r="E246" s="134">
        <v>0</v>
      </c>
      <c r="F246" s="132" t="s">
        <v>68</v>
      </c>
      <c r="G246" s="135">
        <v>10</v>
      </c>
      <c r="H246" s="136" t="s">
        <v>12</v>
      </c>
      <c r="I246" s="135">
        <v>1001</v>
      </c>
      <c r="J246" s="136" t="s">
        <v>12</v>
      </c>
      <c r="K246" s="128"/>
      <c r="L246" s="128"/>
    </row>
    <row r="247" spans="1:12" s="9" customFormat="1" ht="12">
      <c r="A247" s="137" t="s">
        <v>635</v>
      </c>
      <c r="B247" s="133" t="s">
        <v>319</v>
      </c>
      <c r="C247" s="134">
        <v>0</v>
      </c>
      <c r="D247" s="134">
        <v>0</v>
      </c>
      <c r="E247" s="134">
        <v>0</v>
      </c>
      <c r="F247" s="132" t="s">
        <v>68</v>
      </c>
      <c r="G247" s="135">
        <v>10</v>
      </c>
      <c r="H247" s="136" t="s">
        <v>12</v>
      </c>
      <c r="I247" s="135">
        <v>1001</v>
      </c>
      <c r="J247" s="136" t="s">
        <v>12</v>
      </c>
      <c r="K247" s="128"/>
      <c r="L247" s="128"/>
    </row>
    <row r="248" spans="1:12" s="9" customFormat="1" ht="12">
      <c r="A248" s="137" t="s">
        <v>636</v>
      </c>
      <c r="B248" s="133" t="s">
        <v>320</v>
      </c>
      <c r="C248" s="134">
        <v>0</v>
      </c>
      <c r="D248" s="134">
        <v>0</v>
      </c>
      <c r="E248" s="134">
        <v>0</v>
      </c>
      <c r="F248" s="132" t="s">
        <v>68</v>
      </c>
      <c r="G248" s="135">
        <v>10</v>
      </c>
      <c r="H248" s="136" t="s">
        <v>12</v>
      </c>
      <c r="I248" s="135">
        <v>1001</v>
      </c>
      <c r="J248" s="136" t="s">
        <v>12</v>
      </c>
      <c r="K248" s="128"/>
      <c r="L248" s="128"/>
    </row>
    <row r="249" spans="1:12" s="9" customFormat="1" ht="12">
      <c r="A249" s="137" t="s">
        <v>637</v>
      </c>
      <c r="B249" s="133" t="s">
        <v>321</v>
      </c>
      <c r="C249" s="134">
        <v>0</v>
      </c>
      <c r="D249" s="134">
        <v>0</v>
      </c>
      <c r="E249" s="134">
        <v>0</v>
      </c>
      <c r="F249" s="132" t="s">
        <v>68</v>
      </c>
      <c r="G249" s="135">
        <v>10</v>
      </c>
      <c r="H249" s="136" t="s">
        <v>12</v>
      </c>
      <c r="I249" s="135">
        <v>1001</v>
      </c>
      <c r="J249" s="136" t="s">
        <v>12</v>
      </c>
      <c r="K249" s="128"/>
      <c r="L249" s="128"/>
    </row>
    <row r="250" spans="1:12" s="9" customFormat="1" ht="12">
      <c r="A250" s="137" t="s">
        <v>638</v>
      </c>
      <c r="B250" s="133" t="s">
        <v>322</v>
      </c>
      <c r="C250" s="134">
        <v>0</v>
      </c>
      <c r="D250" s="134">
        <v>0</v>
      </c>
      <c r="E250" s="134">
        <v>0</v>
      </c>
      <c r="F250" s="132" t="s">
        <v>68</v>
      </c>
      <c r="G250" s="135">
        <v>10</v>
      </c>
      <c r="H250" s="136" t="s">
        <v>12</v>
      </c>
      <c r="I250" s="135">
        <v>1001</v>
      </c>
      <c r="J250" s="136" t="s">
        <v>12</v>
      </c>
      <c r="K250" s="128"/>
      <c r="L250" s="128"/>
    </row>
    <row r="251" spans="1:12" s="9" customFormat="1" ht="12">
      <c r="A251" s="137" t="s">
        <v>639</v>
      </c>
      <c r="B251" s="133" t="s">
        <v>323</v>
      </c>
      <c r="C251" s="134">
        <v>0</v>
      </c>
      <c r="D251" s="134">
        <v>0</v>
      </c>
      <c r="E251" s="134">
        <v>0</v>
      </c>
      <c r="F251" s="132" t="s">
        <v>68</v>
      </c>
      <c r="G251" s="135">
        <v>10</v>
      </c>
      <c r="H251" s="136" t="s">
        <v>12</v>
      </c>
      <c r="I251" s="135">
        <v>1001</v>
      </c>
      <c r="J251" s="136" t="s">
        <v>12</v>
      </c>
      <c r="K251" s="128"/>
      <c r="L251" s="128"/>
    </row>
    <row r="252" spans="1:12" s="9" customFormat="1" ht="12">
      <c r="A252" s="137" t="s">
        <v>640</v>
      </c>
      <c r="B252" s="133" t="s">
        <v>324</v>
      </c>
      <c r="C252" s="134">
        <v>0</v>
      </c>
      <c r="D252" s="134">
        <v>0</v>
      </c>
      <c r="E252" s="134">
        <v>0</v>
      </c>
      <c r="F252" s="132" t="s">
        <v>68</v>
      </c>
      <c r="G252" s="135">
        <v>10</v>
      </c>
      <c r="H252" s="136" t="s">
        <v>12</v>
      </c>
      <c r="I252" s="135">
        <v>1001</v>
      </c>
      <c r="J252" s="136" t="s">
        <v>12</v>
      </c>
      <c r="K252" s="128"/>
      <c r="L252" s="128"/>
    </row>
    <row r="253" spans="1:12" s="9" customFormat="1" ht="12">
      <c r="A253" s="137" t="s">
        <v>641</v>
      </c>
      <c r="B253" s="133" t="s">
        <v>325</v>
      </c>
      <c r="C253" s="134">
        <v>0</v>
      </c>
      <c r="D253" s="134">
        <v>0</v>
      </c>
      <c r="E253" s="134">
        <v>0</v>
      </c>
      <c r="F253" s="132" t="s">
        <v>68</v>
      </c>
      <c r="G253" s="135">
        <v>10</v>
      </c>
      <c r="H253" s="136" t="s">
        <v>12</v>
      </c>
      <c r="I253" s="135">
        <v>1001</v>
      </c>
      <c r="J253" s="136" t="s">
        <v>12</v>
      </c>
      <c r="K253" s="128"/>
      <c r="L253" s="128"/>
    </row>
    <row r="254" spans="1:12" s="9" customFormat="1" ht="12">
      <c r="A254" s="137" t="s">
        <v>642</v>
      </c>
      <c r="B254" s="133" t="s">
        <v>326</v>
      </c>
      <c r="C254" s="134">
        <v>0</v>
      </c>
      <c r="D254" s="134">
        <v>0</v>
      </c>
      <c r="E254" s="134">
        <v>0</v>
      </c>
      <c r="F254" s="132" t="s">
        <v>68</v>
      </c>
      <c r="G254" s="135">
        <v>10</v>
      </c>
      <c r="H254" s="136" t="s">
        <v>12</v>
      </c>
      <c r="I254" s="135">
        <v>1001</v>
      </c>
      <c r="J254" s="136" t="s">
        <v>12</v>
      </c>
      <c r="K254" s="128"/>
      <c r="L254" s="128"/>
    </row>
    <row r="255" spans="1:12" s="9" customFormat="1" ht="12">
      <c r="A255" s="137" t="s">
        <v>643</v>
      </c>
      <c r="B255" s="133" t="s">
        <v>327</v>
      </c>
      <c r="C255" s="134">
        <v>0</v>
      </c>
      <c r="D255" s="134">
        <v>0</v>
      </c>
      <c r="E255" s="134">
        <v>0</v>
      </c>
      <c r="F255" s="132" t="s">
        <v>68</v>
      </c>
      <c r="G255" s="135">
        <v>10</v>
      </c>
      <c r="H255" s="136" t="s">
        <v>12</v>
      </c>
      <c r="I255" s="135">
        <v>1001</v>
      </c>
      <c r="J255" s="136" t="s">
        <v>12</v>
      </c>
      <c r="K255" s="128"/>
      <c r="L255" s="128"/>
    </row>
    <row r="256" spans="1:12" s="9" customFormat="1" ht="12">
      <c r="A256" s="137" t="s">
        <v>690</v>
      </c>
      <c r="B256" s="133" t="s">
        <v>328</v>
      </c>
      <c r="C256" s="134">
        <v>0</v>
      </c>
      <c r="D256" s="134">
        <v>0</v>
      </c>
      <c r="E256" s="134">
        <v>1</v>
      </c>
      <c r="F256" s="132" t="s">
        <v>69</v>
      </c>
      <c r="G256" s="135">
        <v>11</v>
      </c>
      <c r="H256" s="136" t="s">
        <v>57</v>
      </c>
      <c r="I256" s="135">
        <v>1104</v>
      </c>
      <c r="J256" s="136" t="s">
        <v>140</v>
      </c>
      <c r="K256" s="128"/>
      <c r="L256" s="128"/>
    </row>
    <row r="257" spans="1:12" s="9" customFormat="1" ht="12">
      <c r="A257" s="137" t="s">
        <v>717</v>
      </c>
      <c r="B257" s="133" t="s">
        <v>329</v>
      </c>
      <c r="C257" s="134">
        <v>0</v>
      </c>
      <c r="D257" s="134">
        <v>0</v>
      </c>
      <c r="E257" s="134">
        <v>1</v>
      </c>
      <c r="F257" s="132" t="s">
        <v>70</v>
      </c>
      <c r="G257" s="135">
        <v>12</v>
      </c>
      <c r="H257" s="136" t="s">
        <v>58</v>
      </c>
      <c r="I257" s="135">
        <v>1202</v>
      </c>
      <c r="J257" s="136" t="s">
        <v>554</v>
      </c>
      <c r="K257" s="128"/>
      <c r="L257" s="128"/>
    </row>
    <row r="258" spans="1:12" s="9" customFormat="1" ht="12">
      <c r="A258" s="137" t="s">
        <v>718</v>
      </c>
      <c r="B258" s="133" t="s">
        <v>330</v>
      </c>
      <c r="C258" s="134">
        <v>0</v>
      </c>
      <c r="D258" s="134">
        <v>0</v>
      </c>
      <c r="E258" s="134">
        <v>1</v>
      </c>
      <c r="F258" s="132" t="s">
        <v>70</v>
      </c>
      <c r="G258" s="135">
        <v>12</v>
      </c>
      <c r="H258" s="136" t="s">
        <v>58</v>
      </c>
      <c r="I258" s="135">
        <v>1202</v>
      </c>
      <c r="J258" s="136" t="s">
        <v>554</v>
      </c>
      <c r="K258" s="128"/>
      <c r="L258" s="128"/>
    </row>
    <row r="259" spans="1:12" s="9" customFormat="1" ht="12">
      <c r="A259" s="137" t="s">
        <v>719</v>
      </c>
      <c r="B259" s="133" t="s">
        <v>331</v>
      </c>
      <c r="C259" s="134">
        <v>0</v>
      </c>
      <c r="D259" s="134">
        <v>0</v>
      </c>
      <c r="E259" s="134">
        <v>1</v>
      </c>
      <c r="F259" s="132" t="s">
        <v>70</v>
      </c>
      <c r="G259" s="135">
        <v>12</v>
      </c>
      <c r="H259" s="136" t="s">
        <v>58</v>
      </c>
      <c r="I259" s="135">
        <v>1202</v>
      </c>
      <c r="J259" s="136" t="s">
        <v>554</v>
      </c>
      <c r="K259" s="128"/>
      <c r="L259" s="128"/>
    </row>
    <row r="260" spans="1:12" s="9" customFormat="1" ht="12">
      <c r="A260" s="137" t="s">
        <v>720</v>
      </c>
      <c r="B260" s="133" t="s">
        <v>332</v>
      </c>
      <c r="C260" s="134">
        <v>0</v>
      </c>
      <c r="D260" s="134">
        <v>0</v>
      </c>
      <c r="E260" s="134">
        <v>1</v>
      </c>
      <c r="F260" s="132" t="s">
        <v>70</v>
      </c>
      <c r="G260" s="135">
        <v>13</v>
      </c>
      <c r="H260" s="136" t="s">
        <v>59</v>
      </c>
      <c r="I260" s="135">
        <v>1302</v>
      </c>
      <c r="J260" s="136" t="s">
        <v>692</v>
      </c>
      <c r="K260" s="128"/>
      <c r="L260" s="128"/>
    </row>
    <row r="261" spans="1:12" s="9" customFormat="1" ht="12">
      <c r="A261" s="137" t="s">
        <v>721</v>
      </c>
      <c r="B261" s="133" t="s">
        <v>333</v>
      </c>
      <c r="C261" s="134">
        <v>0</v>
      </c>
      <c r="D261" s="134">
        <v>0</v>
      </c>
      <c r="E261" s="134">
        <v>1</v>
      </c>
      <c r="F261" s="132" t="s">
        <v>70</v>
      </c>
      <c r="G261" s="135">
        <v>11</v>
      </c>
      <c r="H261" s="136" t="s">
        <v>57</v>
      </c>
      <c r="I261" s="135">
        <v>1106</v>
      </c>
      <c r="J261" s="136" t="s">
        <v>696</v>
      </c>
      <c r="K261" s="128"/>
      <c r="L261" s="128"/>
    </row>
    <row r="262" spans="1:12" s="9" customFormat="1" ht="12">
      <c r="A262" s="137" t="s">
        <v>722</v>
      </c>
      <c r="B262" s="133" t="s">
        <v>334</v>
      </c>
      <c r="C262" s="134">
        <v>0</v>
      </c>
      <c r="D262" s="134">
        <v>0</v>
      </c>
      <c r="E262" s="134">
        <v>1</v>
      </c>
      <c r="F262" s="132" t="s">
        <v>70</v>
      </c>
      <c r="G262" s="135">
        <v>13</v>
      </c>
      <c r="H262" s="136" t="s">
        <v>59</v>
      </c>
      <c r="I262" s="135">
        <v>1301</v>
      </c>
      <c r="J262" s="136" t="s">
        <v>565</v>
      </c>
      <c r="K262" s="128"/>
      <c r="L262" s="128"/>
    </row>
    <row r="263" spans="1:12" s="9" customFormat="1" ht="12">
      <c r="A263" s="137" t="s">
        <v>733</v>
      </c>
      <c r="B263" s="133" t="s">
        <v>335</v>
      </c>
      <c r="C263" s="134">
        <v>0</v>
      </c>
      <c r="D263" s="134">
        <v>0</v>
      </c>
      <c r="E263" s="134">
        <v>1</v>
      </c>
      <c r="F263" s="132" t="s">
        <v>71</v>
      </c>
      <c r="G263" s="135">
        <v>14</v>
      </c>
      <c r="H263" s="136" t="s">
        <v>60</v>
      </c>
      <c r="I263" s="135">
        <v>1403</v>
      </c>
      <c r="J263" s="136" t="s">
        <v>623</v>
      </c>
      <c r="K263" s="128"/>
      <c r="L263" s="128"/>
    </row>
    <row r="264" spans="1:12" s="9" customFormat="1" ht="12">
      <c r="A264" s="137" t="s">
        <v>734</v>
      </c>
      <c r="B264" s="133" t="s">
        <v>336</v>
      </c>
      <c r="C264" s="134">
        <v>0</v>
      </c>
      <c r="D264" s="134">
        <v>0</v>
      </c>
      <c r="E264" s="134">
        <v>1</v>
      </c>
      <c r="F264" s="132" t="s">
        <v>71</v>
      </c>
      <c r="G264" s="135">
        <v>10</v>
      </c>
      <c r="H264" s="136" t="s">
        <v>12</v>
      </c>
      <c r="I264" s="135">
        <v>1001</v>
      </c>
      <c r="J264" s="136" t="s">
        <v>12</v>
      </c>
      <c r="K264" s="128"/>
      <c r="L264" s="128"/>
    </row>
    <row r="265" spans="1:12" s="9" customFormat="1" ht="12">
      <c r="A265" s="137" t="s">
        <v>735</v>
      </c>
      <c r="B265" s="133" t="s">
        <v>337</v>
      </c>
      <c r="C265" s="134">
        <v>0</v>
      </c>
      <c r="D265" s="134">
        <v>0</v>
      </c>
      <c r="E265" s="134">
        <v>1</v>
      </c>
      <c r="F265" s="132" t="s">
        <v>71</v>
      </c>
      <c r="G265" s="135">
        <v>10</v>
      </c>
      <c r="H265" s="136" t="s">
        <v>12</v>
      </c>
      <c r="I265" s="135">
        <v>1001</v>
      </c>
      <c r="J265" s="136" t="s">
        <v>12</v>
      </c>
      <c r="K265" s="128"/>
      <c r="L265" s="128"/>
    </row>
    <row r="266" spans="1:12" s="9" customFormat="1" ht="12">
      <c r="A266" s="137" t="s">
        <v>736</v>
      </c>
      <c r="B266" s="133" t="s">
        <v>338</v>
      </c>
      <c r="C266" s="134">
        <v>0</v>
      </c>
      <c r="D266" s="134">
        <v>0</v>
      </c>
      <c r="E266" s="134">
        <v>1</v>
      </c>
      <c r="F266" s="132" t="s">
        <v>71</v>
      </c>
      <c r="G266" s="135">
        <v>10</v>
      </c>
      <c r="H266" s="136" t="s">
        <v>12</v>
      </c>
      <c r="I266" s="135">
        <v>1001</v>
      </c>
      <c r="J266" s="136" t="s">
        <v>12</v>
      </c>
      <c r="K266" s="128"/>
      <c r="L266" s="128"/>
    </row>
    <row r="267" spans="1:12" s="9" customFormat="1" ht="12">
      <c r="A267" s="137" t="s">
        <v>737</v>
      </c>
      <c r="B267" s="133" t="s">
        <v>339</v>
      </c>
      <c r="C267" s="134">
        <v>0</v>
      </c>
      <c r="D267" s="134">
        <v>0</v>
      </c>
      <c r="E267" s="134">
        <v>1</v>
      </c>
      <c r="F267" s="132" t="s">
        <v>71</v>
      </c>
      <c r="G267" s="135">
        <v>14</v>
      </c>
      <c r="H267" s="136" t="s">
        <v>60</v>
      </c>
      <c r="I267" s="135">
        <v>1405</v>
      </c>
      <c r="J267" s="136" t="s">
        <v>427</v>
      </c>
      <c r="K267" s="128"/>
      <c r="L267" s="128"/>
    </row>
    <row r="268" spans="1:12" s="9" customFormat="1" ht="12">
      <c r="A268" s="137" t="s">
        <v>738</v>
      </c>
      <c r="B268" s="133" t="s">
        <v>340</v>
      </c>
      <c r="C268" s="134">
        <v>0</v>
      </c>
      <c r="D268" s="134">
        <v>0</v>
      </c>
      <c r="E268" s="134">
        <v>1</v>
      </c>
      <c r="F268" s="132" t="s">
        <v>71</v>
      </c>
      <c r="G268" s="135">
        <v>14</v>
      </c>
      <c r="H268" s="136" t="s">
        <v>60</v>
      </c>
      <c r="I268" s="135">
        <v>1405</v>
      </c>
      <c r="J268" s="136" t="s">
        <v>427</v>
      </c>
      <c r="K268" s="128"/>
      <c r="L268" s="128"/>
    </row>
    <row r="269" spans="1:12" s="9" customFormat="1" ht="12">
      <c r="A269" s="138"/>
      <c r="B269" s="129"/>
      <c r="C269" s="130">
        <f t="shared" ref="C269" si="0">SUM(C7:C268)</f>
        <v>2973</v>
      </c>
      <c r="D269" s="130"/>
      <c r="E269" s="130"/>
    </row>
    <row r="270" spans="1:12">
      <c r="C270" s="131"/>
      <c r="D270" s="131"/>
      <c r="E270" s="13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31EEE-1165-4EEB-BD14-ADC34827CFF6}">
  <dimension ref="A1:AA84"/>
  <sheetViews>
    <sheetView showGridLines="0" zoomScaleNormal="100" workbookViewId="0">
      <selection activeCell="A3" sqref="A3"/>
    </sheetView>
  </sheetViews>
  <sheetFormatPr baseColWidth="10" defaultRowHeight="15"/>
  <cols>
    <col min="1" max="1" width="31.85546875" customWidth="1"/>
    <col min="2" max="2" width="40.140625" customWidth="1"/>
    <col min="3" max="3" width="10.85546875" style="92"/>
    <col min="24" max="24" width="11.5703125" style="9"/>
    <col min="25" max="25" width="9.5703125" style="9" customWidth="1"/>
  </cols>
  <sheetData>
    <row r="1" spans="1:27">
      <c r="A1" s="122" t="s">
        <v>759</v>
      </c>
      <c r="B1" s="25"/>
    </row>
    <row r="2" spans="1:27">
      <c r="A2" s="1" t="s">
        <v>387</v>
      </c>
    </row>
    <row r="3" spans="1:27" ht="15.75" thickBot="1"/>
    <row r="4" spans="1:27" ht="60.75" thickBot="1">
      <c r="A4" s="170" t="s">
        <v>388</v>
      </c>
      <c r="B4" s="171" t="s">
        <v>389</v>
      </c>
      <c r="C4" s="172" t="s">
        <v>372</v>
      </c>
      <c r="D4" s="173" t="s">
        <v>745</v>
      </c>
      <c r="E4" s="174" t="s">
        <v>746</v>
      </c>
      <c r="X4" s="126" t="s">
        <v>373</v>
      </c>
      <c r="Y4" s="126" t="s">
        <v>374</v>
      </c>
    </row>
    <row r="5" spans="1:27" ht="15.75" thickBot="1">
      <c r="A5" s="99"/>
      <c r="B5" s="100" t="s">
        <v>390</v>
      </c>
      <c r="C5" s="101">
        <v>345</v>
      </c>
      <c r="D5" s="102">
        <v>222</v>
      </c>
      <c r="E5" s="103">
        <v>490</v>
      </c>
      <c r="X5" s="126">
        <v>145</v>
      </c>
      <c r="Y5" s="126">
        <v>123</v>
      </c>
      <c r="Z5" s="127"/>
      <c r="AA5" s="127"/>
    </row>
    <row r="6" spans="1:27">
      <c r="A6" s="200" t="s">
        <v>391</v>
      </c>
      <c r="B6" s="104" t="s">
        <v>392</v>
      </c>
      <c r="C6" s="105">
        <v>65</v>
      </c>
      <c r="D6" s="106">
        <v>40</v>
      </c>
      <c r="E6" s="107">
        <v>95</v>
      </c>
      <c r="X6" s="126">
        <v>30</v>
      </c>
      <c r="Y6" s="126">
        <v>25</v>
      </c>
    </row>
    <row r="7" spans="1:27">
      <c r="A7" s="201"/>
      <c r="B7" s="95" t="s">
        <v>393</v>
      </c>
      <c r="C7" s="91">
        <v>25</v>
      </c>
      <c r="D7" s="94">
        <v>16</v>
      </c>
      <c r="E7" s="108">
        <v>38</v>
      </c>
      <c r="X7" s="126">
        <v>13</v>
      </c>
      <c r="Y7" s="126">
        <v>9</v>
      </c>
    </row>
    <row r="8" spans="1:27">
      <c r="A8" s="201"/>
      <c r="B8" s="95" t="s">
        <v>394</v>
      </c>
      <c r="C8" s="91">
        <v>5</v>
      </c>
      <c r="D8" s="94">
        <v>1</v>
      </c>
      <c r="E8" s="108">
        <v>10</v>
      </c>
      <c r="X8" s="126">
        <v>5</v>
      </c>
      <c r="Y8" s="126">
        <v>4</v>
      </c>
    </row>
    <row r="9" spans="1:27">
      <c r="A9" s="201"/>
      <c r="B9" s="95" t="s">
        <v>395</v>
      </c>
      <c r="C9" s="91">
        <v>119</v>
      </c>
      <c r="D9" s="94">
        <v>88</v>
      </c>
      <c r="E9" s="108">
        <v>156</v>
      </c>
      <c r="X9" s="126">
        <v>37</v>
      </c>
      <c r="Y9" s="126">
        <v>31</v>
      </c>
    </row>
    <row r="10" spans="1:27">
      <c r="A10" s="201"/>
      <c r="B10" s="95" t="s">
        <v>396</v>
      </c>
      <c r="C10" s="91">
        <v>253</v>
      </c>
      <c r="D10" s="94">
        <v>183</v>
      </c>
      <c r="E10" s="108">
        <v>334</v>
      </c>
      <c r="X10" s="126">
        <v>81</v>
      </c>
      <c r="Y10" s="126">
        <v>70</v>
      </c>
    </row>
    <row r="11" spans="1:27">
      <c r="A11" s="201"/>
      <c r="B11" s="95" t="s">
        <v>397</v>
      </c>
      <c r="C11" s="91">
        <v>141</v>
      </c>
      <c r="D11" s="94">
        <v>89</v>
      </c>
      <c r="E11" s="108">
        <v>204</v>
      </c>
      <c r="X11" s="126">
        <v>63</v>
      </c>
      <c r="Y11" s="126">
        <v>52</v>
      </c>
    </row>
    <row r="12" spans="1:27">
      <c r="A12" s="201"/>
      <c r="B12" s="95" t="s">
        <v>398</v>
      </c>
      <c r="C12" s="91">
        <v>41</v>
      </c>
      <c r="D12" s="94">
        <v>22</v>
      </c>
      <c r="E12" s="108">
        <v>59</v>
      </c>
      <c r="X12" s="126">
        <v>18</v>
      </c>
      <c r="Y12" s="126">
        <v>19</v>
      </c>
    </row>
    <row r="13" spans="1:27">
      <c r="A13" s="201"/>
      <c r="B13" s="95" t="s">
        <v>399</v>
      </c>
      <c r="C13" s="91">
        <v>298</v>
      </c>
      <c r="D13" s="94">
        <v>219</v>
      </c>
      <c r="E13" s="108">
        <v>403</v>
      </c>
      <c r="X13" s="126">
        <v>105</v>
      </c>
      <c r="Y13" s="126">
        <v>79</v>
      </c>
    </row>
    <row r="14" spans="1:27">
      <c r="A14" s="201"/>
      <c r="B14" s="95" t="s">
        <v>400</v>
      </c>
      <c r="C14" s="91">
        <v>92</v>
      </c>
      <c r="D14" s="94">
        <v>58</v>
      </c>
      <c r="E14" s="108">
        <v>149</v>
      </c>
      <c r="X14" s="126">
        <v>57</v>
      </c>
      <c r="Y14" s="126">
        <v>34</v>
      </c>
    </row>
    <row r="15" spans="1:27">
      <c r="A15" s="201"/>
      <c r="B15" s="95" t="s">
        <v>401</v>
      </c>
      <c r="C15" s="91">
        <v>28</v>
      </c>
      <c r="D15" s="94">
        <v>17</v>
      </c>
      <c r="E15" s="108">
        <v>43</v>
      </c>
      <c r="X15" s="126">
        <v>15</v>
      </c>
      <c r="Y15" s="126">
        <v>11</v>
      </c>
    </row>
    <row r="16" spans="1:27">
      <c r="A16" s="201"/>
      <c r="B16" s="95" t="s">
        <v>402</v>
      </c>
      <c r="C16" s="91">
        <v>42</v>
      </c>
      <c r="D16" s="94">
        <v>21</v>
      </c>
      <c r="E16" s="108">
        <v>71</v>
      </c>
      <c r="X16" s="126">
        <v>29</v>
      </c>
      <c r="Y16" s="126">
        <v>21</v>
      </c>
    </row>
    <row r="17" spans="1:25" ht="15.75" thickBot="1">
      <c r="A17" s="201"/>
      <c r="B17" s="113" t="s">
        <v>403</v>
      </c>
      <c r="C17" s="114">
        <v>178</v>
      </c>
      <c r="D17" s="115">
        <v>126</v>
      </c>
      <c r="E17" s="116">
        <v>233</v>
      </c>
      <c r="X17" s="126">
        <v>55</v>
      </c>
      <c r="Y17" s="126">
        <v>52</v>
      </c>
    </row>
    <row r="18" spans="1:25">
      <c r="A18" s="200" t="s">
        <v>404</v>
      </c>
      <c r="B18" s="104" t="s">
        <v>405</v>
      </c>
      <c r="C18" s="105">
        <v>4</v>
      </c>
      <c r="D18" s="106">
        <v>2</v>
      </c>
      <c r="E18" s="107">
        <v>7</v>
      </c>
      <c r="X18" s="126">
        <v>3</v>
      </c>
      <c r="Y18" s="126">
        <v>2</v>
      </c>
    </row>
    <row r="19" spans="1:25">
      <c r="A19" s="201"/>
      <c r="B19" s="95" t="s">
        <v>406</v>
      </c>
      <c r="C19" s="91">
        <v>16</v>
      </c>
      <c r="D19" s="94">
        <v>8</v>
      </c>
      <c r="E19" s="108">
        <v>26</v>
      </c>
      <c r="X19" s="126">
        <v>10</v>
      </c>
      <c r="Y19" s="126">
        <v>8</v>
      </c>
    </row>
    <row r="20" spans="1:25">
      <c r="A20" s="201"/>
      <c r="B20" s="95" t="s">
        <v>394</v>
      </c>
      <c r="C20" s="91">
        <v>18</v>
      </c>
      <c r="D20" s="94">
        <v>5</v>
      </c>
      <c r="E20" s="108">
        <v>32</v>
      </c>
      <c r="X20" s="126">
        <v>14</v>
      </c>
      <c r="Y20" s="126">
        <v>13</v>
      </c>
    </row>
    <row r="21" spans="1:25">
      <c r="A21" s="201"/>
      <c r="B21" s="95" t="s">
        <v>407</v>
      </c>
      <c r="C21" s="91">
        <v>33</v>
      </c>
      <c r="D21" s="94">
        <v>16</v>
      </c>
      <c r="E21" s="108">
        <v>52</v>
      </c>
      <c r="X21" s="126">
        <v>19</v>
      </c>
      <c r="Y21" s="126">
        <v>17</v>
      </c>
    </row>
    <row r="22" spans="1:25">
      <c r="A22" s="201"/>
      <c r="B22" s="95" t="s">
        <v>399</v>
      </c>
      <c r="C22" s="91">
        <v>232</v>
      </c>
      <c r="D22" s="94">
        <v>153</v>
      </c>
      <c r="E22" s="108">
        <v>390</v>
      </c>
      <c r="X22" s="126">
        <v>158</v>
      </c>
      <c r="Y22" s="126">
        <v>79</v>
      </c>
    </row>
    <row r="23" spans="1:25" ht="15.75" thickBot="1">
      <c r="A23" s="206"/>
      <c r="B23" s="109" t="s">
        <v>400</v>
      </c>
      <c r="C23" s="110">
        <v>13</v>
      </c>
      <c r="D23" s="111">
        <v>5</v>
      </c>
      <c r="E23" s="112">
        <v>22</v>
      </c>
      <c r="X23" s="126">
        <v>9</v>
      </c>
      <c r="Y23" s="126">
        <v>8</v>
      </c>
    </row>
    <row r="24" spans="1:25">
      <c r="A24" s="202" t="s">
        <v>408</v>
      </c>
      <c r="B24" s="96" t="s">
        <v>409</v>
      </c>
      <c r="C24" s="97">
        <v>12</v>
      </c>
      <c r="D24" s="98">
        <v>2</v>
      </c>
      <c r="E24" s="98">
        <v>30</v>
      </c>
      <c r="X24" s="126">
        <v>18</v>
      </c>
      <c r="Y24" s="126">
        <v>10</v>
      </c>
    </row>
    <row r="25" spans="1:25">
      <c r="A25" s="202"/>
      <c r="B25" s="95" t="s">
        <v>410</v>
      </c>
      <c r="C25" s="91">
        <v>89</v>
      </c>
      <c r="D25" s="94">
        <v>65</v>
      </c>
      <c r="E25" s="94">
        <v>124</v>
      </c>
      <c r="X25" s="126">
        <v>35</v>
      </c>
      <c r="Y25" s="126">
        <v>24</v>
      </c>
    </row>
    <row r="26" spans="1:25">
      <c r="A26" s="202"/>
      <c r="B26" s="95" t="s">
        <v>411</v>
      </c>
      <c r="C26" s="91">
        <v>24</v>
      </c>
      <c r="D26" s="94">
        <v>7</v>
      </c>
      <c r="E26" s="94">
        <v>48</v>
      </c>
      <c r="X26" s="126">
        <v>24</v>
      </c>
      <c r="Y26" s="126">
        <v>17</v>
      </c>
    </row>
    <row r="27" spans="1:25">
      <c r="A27" s="202"/>
      <c r="B27" s="95" t="s">
        <v>412</v>
      </c>
      <c r="C27" s="91">
        <v>26</v>
      </c>
      <c r="D27" s="94">
        <v>17</v>
      </c>
      <c r="E27" s="94">
        <v>37</v>
      </c>
      <c r="X27" s="126">
        <v>11</v>
      </c>
      <c r="Y27" s="126">
        <v>9</v>
      </c>
    </row>
    <row r="28" spans="1:25">
      <c r="A28" s="202"/>
      <c r="B28" s="95" t="s">
        <v>394</v>
      </c>
      <c r="C28" s="91">
        <v>26</v>
      </c>
      <c r="D28" s="94">
        <v>15</v>
      </c>
      <c r="E28" s="94">
        <v>40</v>
      </c>
      <c r="X28" s="126">
        <v>14</v>
      </c>
      <c r="Y28" s="126">
        <v>11</v>
      </c>
    </row>
    <row r="29" spans="1:25">
      <c r="A29" s="202"/>
      <c r="B29" s="95" t="s">
        <v>413</v>
      </c>
      <c r="C29" s="91">
        <v>65</v>
      </c>
      <c r="D29" s="94">
        <v>33</v>
      </c>
      <c r="E29" s="94">
        <v>122</v>
      </c>
      <c r="X29" s="126">
        <v>57</v>
      </c>
      <c r="Y29" s="126">
        <v>32</v>
      </c>
    </row>
    <row r="30" spans="1:25">
      <c r="A30" s="202"/>
      <c r="B30" s="95" t="s">
        <v>407</v>
      </c>
      <c r="C30" s="91">
        <v>2</v>
      </c>
      <c r="D30" s="94">
        <v>0</v>
      </c>
      <c r="E30" s="94">
        <v>4</v>
      </c>
      <c r="X30" s="126">
        <v>2</v>
      </c>
      <c r="Y30" s="126">
        <v>2</v>
      </c>
    </row>
    <row r="31" spans="1:25">
      <c r="A31" s="202"/>
      <c r="B31" s="95" t="s">
        <v>399</v>
      </c>
      <c r="C31" s="91">
        <v>499</v>
      </c>
      <c r="D31" s="94">
        <v>362</v>
      </c>
      <c r="E31" s="94">
        <v>650</v>
      </c>
      <c r="X31" s="126">
        <v>151</v>
      </c>
      <c r="Y31" s="126">
        <v>137</v>
      </c>
    </row>
    <row r="32" spans="1:25">
      <c r="A32" s="202"/>
      <c r="B32" s="95" t="s">
        <v>400</v>
      </c>
      <c r="C32" s="91">
        <v>116</v>
      </c>
      <c r="D32" s="94">
        <v>72</v>
      </c>
      <c r="E32" s="94">
        <v>171</v>
      </c>
      <c r="X32" s="126">
        <v>55</v>
      </c>
      <c r="Y32" s="126">
        <v>44</v>
      </c>
    </row>
    <row r="33" spans="1:25">
      <c r="A33" s="202"/>
      <c r="B33" s="95" t="s">
        <v>402</v>
      </c>
      <c r="C33" s="91">
        <v>24</v>
      </c>
      <c r="D33" s="94">
        <v>8</v>
      </c>
      <c r="E33" s="94">
        <v>43</v>
      </c>
      <c r="X33" s="126">
        <v>19</v>
      </c>
      <c r="Y33" s="126">
        <v>16</v>
      </c>
    </row>
    <row r="34" spans="1:25" ht="15.75" thickBot="1">
      <c r="A34" s="202"/>
      <c r="B34" s="113" t="s">
        <v>403</v>
      </c>
      <c r="C34" s="114">
        <v>57</v>
      </c>
      <c r="D34" s="115">
        <v>27</v>
      </c>
      <c r="E34" s="115">
        <v>96</v>
      </c>
      <c r="X34" s="126">
        <v>39</v>
      </c>
      <c r="Y34" s="126">
        <v>30</v>
      </c>
    </row>
    <row r="35" spans="1:25">
      <c r="A35" s="203" t="s">
        <v>414</v>
      </c>
      <c r="B35" s="104" t="s">
        <v>409</v>
      </c>
      <c r="C35" s="105">
        <v>22</v>
      </c>
      <c r="D35" s="106">
        <v>14</v>
      </c>
      <c r="E35" s="107">
        <v>36</v>
      </c>
      <c r="X35" s="126">
        <v>14</v>
      </c>
      <c r="Y35" s="126">
        <v>8</v>
      </c>
    </row>
    <row r="36" spans="1:25">
      <c r="A36" s="204"/>
      <c r="B36" s="95" t="s">
        <v>410</v>
      </c>
      <c r="C36" s="91">
        <v>43</v>
      </c>
      <c r="D36" s="94">
        <v>31</v>
      </c>
      <c r="E36" s="108">
        <v>62</v>
      </c>
      <c r="X36" s="126">
        <v>19</v>
      </c>
      <c r="Y36" s="126">
        <v>12</v>
      </c>
    </row>
    <row r="37" spans="1:25">
      <c r="A37" s="204"/>
      <c r="B37" s="95" t="s">
        <v>415</v>
      </c>
      <c r="C37" s="91">
        <v>4</v>
      </c>
      <c r="D37" s="94">
        <v>0</v>
      </c>
      <c r="E37" s="108">
        <v>9</v>
      </c>
      <c r="X37" s="126">
        <v>5</v>
      </c>
      <c r="Y37" s="126">
        <v>4</v>
      </c>
    </row>
    <row r="38" spans="1:25">
      <c r="A38" s="204"/>
      <c r="B38" s="95" t="s">
        <v>416</v>
      </c>
      <c r="C38" s="91">
        <v>23</v>
      </c>
      <c r="D38" s="94">
        <v>14</v>
      </c>
      <c r="E38" s="108">
        <v>38</v>
      </c>
      <c r="X38" s="126">
        <v>15</v>
      </c>
      <c r="Y38" s="126">
        <v>9</v>
      </c>
    </row>
    <row r="39" spans="1:25">
      <c r="A39" s="204"/>
      <c r="B39" s="95" t="s">
        <v>412</v>
      </c>
      <c r="C39" s="91">
        <v>31</v>
      </c>
      <c r="D39" s="94">
        <v>21</v>
      </c>
      <c r="E39" s="108">
        <v>44</v>
      </c>
      <c r="X39" s="126">
        <v>13</v>
      </c>
      <c r="Y39" s="126">
        <v>10</v>
      </c>
    </row>
    <row r="40" spans="1:25">
      <c r="A40" s="204"/>
      <c r="B40" s="95" t="s">
        <v>394</v>
      </c>
      <c r="C40" s="91">
        <v>23</v>
      </c>
      <c r="D40" s="94">
        <v>11</v>
      </c>
      <c r="E40" s="108">
        <v>42</v>
      </c>
      <c r="X40" s="126">
        <v>19</v>
      </c>
      <c r="Y40" s="126">
        <v>12</v>
      </c>
    </row>
    <row r="41" spans="1:25">
      <c r="A41" s="204"/>
      <c r="B41" s="95" t="s">
        <v>413</v>
      </c>
      <c r="C41" s="91">
        <v>60</v>
      </c>
      <c r="D41" s="94">
        <v>32</v>
      </c>
      <c r="E41" s="108">
        <v>90</v>
      </c>
      <c r="X41" s="126">
        <v>30</v>
      </c>
      <c r="Y41" s="126">
        <v>28</v>
      </c>
    </row>
    <row r="42" spans="1:25">
      <c r="A42" s="204"/>
      <c r="B42" s="95" t="s">
        <v>407</v>
      </c>
      <c r="C42" s="91">
        <v>3</v>
      </c>
      <c r="D42" s="94">
        <v>1</v>
      </c>
      <c r="E42" s="108">
        <v>6</v>
      </c>
      <c r="X42" s="126">
        <v>3</v>
      </c>
      <c r="Y42" s="126">
        <v>2</v>
      </c>
    </row>
    <row r="43" spans="1:25">
      <c r="A43" s="204"/>
      <c r="B43" s="95" t="s">
        <v>417</v>
      </c>
      <c r="C43" s="91">
        <v>223</v>
      </c>
      <c r="D43" s="94">
        <v>147</v>
      </c>
      <c r="E43" s="108">
        <v>309</v>
      </c>
      <c r="X43" s="126">
        <v>86</v>
      </c>
      <c r="Y43" s="126">
        <v>76</v>
      </c>
    </row>
    <row r="44" spans="1:25">
      <c r="A44" s="204"/>
      <c r="B44" s="95" t="s">
        <v>418</v>
      </c>
      <c r="C44" s="91">
        <v>1</v>
      </c>
      <c r="D44" s="94">
        <v>0</v>
      </c>
      <c r="E44" s="108">
        <v>3</v>
      </c>
      <c r="X44" s="126">
        <v>2</v>
      </c>
      <c r="Y44" s="126">
        <v>1</v>
      </c>
    </row>
    <row r="45" spans="1:25">
      <c r="A45" s="204"/>
      <c r="B45" s="95" t="s">
        <v>400</v>
      </c>
      <c r="C45" s="91">
        <v>25</v>
      </c>
      <c r="D45" s="94">
        <v>15</v>
      </c>
      <c r="E45" s="108">
        <v>41</v>
      </c>
      <c r="X45" s="126">
        <v>16</v>
      </c>
      <c r="Y45" s="126">
        <v>10</v>
      </c>
    </row>
    <row r="46" spans="1:25">
      <c r="A46" s="204"/>
      <c r="B46" s="95" t="s">
        <v>402</v>
      </c>
      <c r="C46" s="91">
        <v>5</v>
      </c>
      <c r="D46" s="94">
        <v>0</v>
      </c>
      <c r="E46" s="108">
        <v>13</v>
      </c>
      <c r="X46" s="126">
        <v>8</v>
      </c>
      <c r="Y46" s="126">
        <v>5</v>
      </c>
    </row>
    <row r="47" spans="1:25" ht="15.75" thickBot="1">
      <c r="A47" s="205"/>
      <c r="B47" s="109" t="s">
        <v>403</v>
      </c>
      <c r="C47" s="110">
        <v>11</v>
      </c>
      <c r="D47" s="111">
        <v>5</v>
      </c>
      <c r="E47" s="112">
        <v>18</v>
      </c>
      <c r="X47" s="126">
        <v>7</v>
      </c>
      <c r="Y47" s="126">
        <v>6</v>
      </c>
    </row>
    <row r="48" spans="1:25">
      <c r="A48" s="197" t="s">
        <v>419</v>
      </c>
      <c r="B48" s="104" t="s">
        <v>410</v>
      </c>
      <c r="C48" s="105">
        <v>2</v>
      </c>
      <c r="D48" s="106">
        <v>1</v>
      </c>
      <c r="E48" s="107">
        <v>4</v>
      </c>
      <c r="X48" s="126">
        <v>2</v>
      </c>
      <c r="Y48" s="126">
        <v>1</v>
      </c>
    </row>
    <row r="49" spans="1:25">
      <c r="A49" s="198"/>
      <c r="B49" s="95" t="s">
        <v>412</v>
      </c>
      <c r="C49" s="91">
        <v>3</v>
      </c>
      <c r="D49" s="94">
        <v>0</v>
      </c>
      <c r="E49" s="108">
        <v>10</v>
      </c>
      <c r="X49" s="126">
        <v>7</v>
      </c>
      <c r="Y49" s="126">
        <v>3</v>
      </c>
    </row>
    <row r="50" spans="1:25">
      <c r="A50" s="198"/>
      <c r="B50" s="95" t="s">
        <v>394</v>
      </c>
      <c r="C50" s="91">
        <v>2</v>
      </c>
      <c r="D50" s="94">
        <v>0</v>
      </c>
      <c r="E50" s="108">
        <v>7</v>
      </c>
      <c r="X50" s="126">
        <v>5</v>
      </c>
      <c r="Y50" s="126">
        <v>2</v>
      </c>
    </row>
    <row r="51" spans="1:25">
      <c r="A51" s="198"/>
      <c r="B51" s="95" t="s">
        <v>413</v>
      </c>
      <c r="C51" s="91">
        <v>3</v>
      </c>
      <c r="D51" s="94">
        <v>0</v>
      </c>
      <c r="E51" s="108">
        <v>8</v>
      </c>
      <c r="X51" s="126">
        <v>5</v>
      </c>
      <c r="Y51" s="126">
        <v>3</v>
      </c>
    </row>
    <row r="52" spans="1:25">
      <c r="A52" s="198"/>
      <c r="B52" s="95" t="s">
        <v>407</v>
      </c>
      <c r="C52" s="91">
        <v>1</v>
      </c>
      <c r="D52" s="94">
        <v>0</v>
      </c>
      <c r="E52" s="108">
        <v>2</v>
      </c>
      <c r="X52" s="126">
        <v>1</v>
      </c>
      <c r="Y52" s="126">
        <v>1</v>
      </c>
    </row>
    <row r="53" spans="1:25">
      <c r="A53" s="198"/>
      <c r="B53" s="95" t="s">
        <v>417</v>
      </c>
      <c r="C53" s="91">
        <v>14</v>
      </c>
      <c r="D53" s="94">
        <v>3</v>
      </c>
      <c r="E53" s="108">
        <v>27</v>
      </c>
      <c r="X53" s="126">
        <v>13</v>
      </c>
      <c r="Y53" s="126">
        <v>11</v>
      </c>
    </row>
    <row r="54" spans="1:25" ht="15.75" thickBot="1">
      <c r="A54" s="199"/>
      <c r="B54" s="109" t="s">
        <v>403</v>
      </c>
      <c r="C54" s="110">
        <v>1</v>
      </c>
      <c r="D54" s="111">
        <v>0</v>
      </c>
      <c r="E54" s="112">
        <v>3</v>
      </c>
      <c r="X54" s="126">
        <v>2</v>
      </c>
      <c r="Y54" s="126">
        <v>1</v>
      </c>
    </row>
    <row r="55" spans="1:25">
      <c r="A55" s="9"/>
      <c r="B55" s="9"/>
      <c r="C55" s="93"/>
      <c r="D55" s="9"/>
      <c r="E55" s="9"/>
    </row>
    <row r="56" spans="1:25">
      <c r="A56" s="9"/>
      <c r="B56" s="9"/>
      <c r="C56" s="93"/>
      <c r="D56" s="9"/>
      <c r="E56" s="9"/>
    </row>
    <row r="57" spans="1:25">
      <c r="A57" s="9"/>
      <c r="B57" s="9"/>
      <c r="C57" s="93"/>
      <c r="D57" s="9"/>
      <c r="E57" s="9"/>
    </row>
    <row r="58" spans="1:25">
      <c r="A58" s="9"/>
      <c r="B58" s="9"/>
      <c r="C58" s="93"/>
      <c r="D58" s="9"/>
      <c r="E58" s="9"/>
    </row>
    <row r="59" spans="1:25">
      <c r="A59" s="9"/>
      <c r="B59" s="9"/>
      <c r="C59" s="93"/>
      <c r="D59" s="9"/>
      <c r="E59" s="9"/>
    </row>
    <row r="60" spans="1:25">
      <c r="A60" s="9"/>
      <c r="B60" s="9"/>
      <c r="C60" s="93"/>
      <c r="D60" s="9"/>
      <c r="E60" s="9"/>
    </row>
    <row r="61" spans="1:25">
      <c r="A61" s="9"/>
      <c r="B61" s="9"/>
      <c r="C61" s="93"/>
      <c r="D61" s="9"/>
      <c r="E61" s="9"/>
    </row>
    <row r="62" spans="1:25">
      <c r="A62" s="9"/>
      <c r="B62" s="9"/>
      <c r="C62" s="93"/>
      <c r="D62" s="9"/>
      <c r="E62" s="9"/>
    </row>
    <row r="63" spans="1:25">
      <c r="A63" s="9"/>
      <c r="B63" s="9"/>
      <c r="C63" s="93"/>
      <c r="D63" s="9"/>
      <c r="E63" s="9"/>
    </row>
    <row r="64" spans="1:25">
      <c r="A64" s="9"/>
      <c r="B64" s="9"/>
      <c r="C64" s="93"/>
      <c r="D64" s="9"/>
      <c r="E64" s="9"/>
    </row>
    <row r="65" spans="1:5">
      <c r="A65" s="9"/>
      <c r="B65" s="9"/>
      <c r="C65" s="93"/>
      <c r="D65" s="9"/>
      <c r="E65" s="9"/>
    </row>
    <row r="66" spans="1:5">
      <c r="A66" s="9"/>
      <c r="B66" s="9"/>
      <c r="C66" s="93"/>
      <c r="D66" s="9"/>
      <c r="E66" s="9"/>
    </row>
    <row r="67" spans="1:5">
      <c r="A67" s="9"/>
      <c r="B67" s="9"/>
      <c r="C67" s="93"/>
      <c r="D67" s="9"/>
      <c r="E67" s="9"/>
    </row>
    <row r="68" spans="1:5">
      <c r="A68" s="9"/>
      <c r="B68" s="9"/>
      <c r="C68" s="93"/>
      <c r="D68" s="9"/>
      <c r="E68" s="9"/>
    </row>
    <row r="69" spans="1:5">
      <c r="A69" s="9"/>
      <c r="B69" s="9"/>
      <c r="C69" s="93"/>
      <c r="D69" s="9"/>
      <c r="E69" s="9"/>
    </row>
    <row r="70" spans="1:5">
      <c r="A70" s="9"/>
      <c r="B70" s="9"/>
      <c r="C70" s="93"/>
      <c r="D70" s="9"/>
      <c r="E70" s="9"/>
    </row>
    <row r="71" spans="1:5">
      <c r="A71" s="9"/>
      <c r="B71" s="9"/>
      <c r="C71" s="93"/>
      <c r="D71" s="9"/>
      <c r="E71" s="9"/>
    </row>
    <row r="72" spans="1:5">
      <c r="A72" s="9"/>
      <c r="B72" s="9"/>
      <c r="C72" s="93"/>
      <c r="D72" s="9"/>
      <c r="E72" s="9"/>
    </row>
    <row r="73" spans="1:5">
      <c r="A73" s="9"/>
      <c r="B73" s="9"/>
      <c r="C73" s="93"/>
      <c r="D73" s="9"/>
      <c r="E73" s="9"/>
    </row>
    <row r="74" spans="1:5">
      <c r="A74" s="9"/>
      <c r="B74" s="9"/>
      <c r="C74" s="93"/>
      <c r="D74" s="9"/>
      <c r="E74" s="9"/>
    </row>
    <row r="75" spans="1:5">
      <c r="A75" s="9"/>
      <c r="B75" s="9"/>
      <c r="C75" s="93"/>
      <c r="D75" s="9"/>
      <c r="E75" s="9"/>
    </row>
    <row r="76" spans="1:5">
      <c r="A76" s="9"/>
      <c r="B76" s="9"/>
      <c r="C76" s="93"/>
      <c r="D76" s="9"/>
      <c r="E76" s="9"/>
    </row>
    <row r="77" spans="1:5">
      <c r="A77" s="9"/>
      <c r="B77" s="9"/>
      <c r="C77" s="93"/>
      <c r="D77" s="9"/>
      <c r="E77" s="9"/>
    </row>
    <row r="78" spans="1:5">
      <c r="A78" s="9"/>
      <c r="B78" s="9"/>
      <c r="C78" s="93"/>
      <c r="D78" s="9"/>
      <c r="E78" s="9"/>
    </row>
    <row r="79" spans="1:5">
      <c r="A79" s="9"/>
      <c r="B79" s="9"/>
      <c r="C79" s="93"/>
      <c r="D79" s="9"/>
      <c r="E79" s="9"/>
    </row>
    <row r="80" spans="1:5">
      <c r="A80" s="9"/>
      <c r="B80" s="9"/>
      <c r="C80" s="93"/>
      <c r="D80" s="9"/>
      <c r="E80" s="9"/>
    </row>
    <row r="81" spans="1:5">
      <c r="A81" s="9"/>
      <c r="B81" s="9"/>
      <c r="C81" s="93"/>
      <c r="D81" s="9"/>
      <c r="E81" s="9"/>
    </row>
    <row r="82" spans="1:5">
      <c r="A82" s="9"/>
      <c r="B82" s="9"/>
      <c r="C82" s="93"/>
      <c r="D82" s="9"/>
      <c r="E82" s="9"/>
    </row>
    <row r="83" spans="1:5">
      <c r="A83" s="9"/>
      <c r="B83" s="9"/>
      <c r="C83" s="93"/>
      <c r="D83" s="9"/>
      <c r="E83" s="9"/>
    </row>
    <row r="84" spans="1:5">
      <c r="A84" s="9"/>
      <c r="B84" s="9"/>
      <c r="C84" s="93"/>
      <c r="D84" s="9"/>
      <c r="E84" s="9"/>
    </row>
  </sheetData>
  <mergeCells count="5">
    <mergeCell ref="A48:A54"/>
    <mergeCell ref="A6:A17"/>
    <mergeCell ref="A24:A34"/>
    <mergeCell ref="A35:A47"/>
    <mergeCell ref="A18:A2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5582-DF75-4330-9239-0CB98EE2C1C4}">
  <dimension ref="A1:S24"/>
  <sheetViews>
    <sheetView showGridLines="0" zoomScaleNormal="100" workbookViewId="0">
      <selection activeCell="A3" sqref="A3"/>
    </sheetView>
  </sheetViews>
  <sheetFormatPr baseColWidth="10" defaultColWidth="11.42578125" defaultRowHeight="12.75"/>
  <cols>
    <col min="1" max="1" width="18.42578125" style="33" customWidth="1"/>
    <col min="2" max="4" width="11.42578125" style="33" customWidth="1"/>
    <col min="5" max="5" width="11.5703125" style="33" customWidth="1"/>
    <col min="6" max="8" width="6.85546875" style="33" customWidth="1"/>
    <col min="9" max="9" width="29.42578125" style="33" customWidth="1"/>
    <col min="10" max="10" width="13.85546875" style="33" customWidth="1"/>
    <col min="11" max="15" width="6.85546875" style="33" customWidth="1"/>
    <col min="16" max="16384" width="11.42578125" style="33"/>
  </cols>
  <sheetData>
    <row r="1" spans="1:18" ht="15">
      <c r="A1" s="122" t="s">
        <v>771</v>
      </c>
    </row>
    <row r="2" spans="1:18">
      <c r="A2" s="149" t="s">
        <v>811</v>
      </c>
      <c r="B2" s="150"/>
      <c r="C2" s="150"/>
      <c r="D2" s="32"/>
      <c r="E2" s="32"/>
      <c r="F2" s="32"/>
      <c r="G2" s="32"/>
      <c r="H2" s="32"/>
      <c r="I2" s="32"/>
      <c r="J2" s="32"/>
      <c r="K2" s="32"/>
    </row>
    <row r="3" spans="1:18">
      <c r="B3" s="150"/>
      <c r="C3" s="150"/>
      <c r="D3" s="32"/>
      <c r="E3" s="32"/>
      <c r="F3" s="32"/>
      <c r="G3" s="32"/>
      <c r="H3" s="32"/>
      <c r="I3" s="32"/>
      <c r="J3" s="32"/>
      <c r="K3" s="32"/>
    </row>
    <row r="4" spans="1:18">
      <c r="A4" s="175" t="s">
        <v>782</v>
      </c>
      <c r="B4" s="191" t="s">
        <v>19</v>
      </c>
      <c r="C4" s="191" t="s">
        <v>18</v>
      </c>
      <c r="D4" s="191" t="s">
        <v>17</v>
      </c>
      <c r="E4" s="191" t="s">
        <v>20</v>
      </c>
      <c r="H4" s="148"/>
      <c r="I4" s="34"/>
    </row>
    <row r="5" spans="1:18">
      <c r="A5" s="151" t="s">
        <v>34</v>
      </c>
      <c r="B5" s="211">
        <v>0.254</v>
      </c>
      <c r="C5" s="212">
        <v>0.66900000000000004</v>
      </c>
      <c r="D5" s="211">
        <v>7.6999999999999999E-2</v>
      </c>
      <c r="E5" s="213">
        <v>0.17699999999999999</v>
      </c>
      <c r="I5" s="35"/>
      <c r="J5" s="34"/>
    </row>
    <row r="6" spans="1:18">
      <c r="A6" s="151" t="s">
        <v>32</v>
      </c>
      <c r="B6" s="211">
        <v>0.27700000000000002</v>
      </c>
      <c r="C6" s="212">
        <v>0.622</v>
      </c>
      <c r="D6" s="211">
        <v>0.10100000000000001</v>
      </c>
      <c r="E6" s="213">
        <v>0.17600000000000002</v>
      </c>
      <c r="H6" s="36"/>
      <c r="I6" s="34"/>
      <c r="J6" s="34"/>
    </row>
    <row r="7" spans="1:18">
      <c r="A7" s="151" t="s">
        <v>40</v>
      </c>
      <c r="B7" s="211">
        <v>0.25800000000000001</v>
      </c>
      <c r="C7" s="212">
        <v>0.64800000000000002</v>
      </c>
      <c r="D7" s="211">
        <v>9.4E-2</v>
      </c>
      <c r="E7" s="213">
        <v>0.16400000000000001</v>
      </c>
      <c r="H7" s="36"/>
      <c r="I7" s="34"/>
      <c r="J7" s="34"/>
    </row>
    <row r="8" spans="1:18" ht="15">
      <c r="A8" s="151" t="s">
        <v>33</v>
      </c>
      <c r="B8" s="211">
        <v>0.224</v>
      </c>
      <c r="C8" s="212">
        <v>0.68899999999999995</v>
      </c>
      <c r="D8" s="211">
        <v>8.5999999999999993E-2</v>
      </c>
      <c r="E8" s="213">
        <v>0.13800000000000001</v>
      </c>
      <c r="H8" s="36"/>
      <c r="I8" s="34"/>
      <c r="J8" s="34"/>
      <c r="P8"/>
      <c r="R8" s="49"/>
    </row>
    <row r="9" spans="1:18" ht="15">
      <c r="A9" s="151" t="s">
        <v>36</v>
      </c>
      <c r="B9" s="211">
        <v>0.24099999999999999</v>
      </c>
      <c r="C9" s="212">
        <v>0.64600000000000002</v>
      </c>
      <c r="D9" s="211">
        <v>0.113</v>
      </c>
      <c r="E9" s="213">
        <v>0.128</v>
      </c>
      <c r="H9" s="36"/>
      <c r="I9" s="35"/>
      <c r="J9" s="34"/>
      <c r="P9"/>
      <c r="R9" s="49"/>
    </row>
    <row r="10" spans="1:18" ht="15">
      <c r="A10" s="151" t="s">
        <v>35</v>
      </c>
      <c r="B10" s="211">
        <v>0.22900000000000001</v>
      </c>
      <c r="C10" s="212">
        <v>0.66600000000000004</v>
      </c>
      <c r="D10" s="211">
        <v>0.105</v>
      </c>
      <c r="E10" s="213">
        <v>0.12400000000000001</v>
      </c>
      <c r="G10" s="36"/>
      <c r="P10"/>
      <c r="R10" s="49"/>
    </row>
    <row r="11" spans="1:18" ht="15">
      <c r="A11" s="151" t="s">
        <v>39</v>
      </c>
      <c r="B11" s="211">
        <v>0.24199999999999999</v>
      </c>
      <c r="C11" s="212">
        <v>0.63</v>
      </c>
      <c r="D11" s="211">
        <v>0.128</v>
      </c>
      <c r="E11" s="213">
        <v>0.11399999999999999</v>
      </c>
      <c r="G11" s="36"/>
      <c r="P11"/>
      <c r="R11" s="49"/>
    </row>
    <row r="12" spans="1:18" ht="15">
      <c r="A12" s="151" t="s">
        <v>41</v>
      </c>
      <c r="B12" s="211">
        <v>0.246</v>
      </c>
      <c r="C12" s="212">
        <v>0.621</v>
      </c>
      <c r="D12" s="211">
        <v>0.13300000000000001</v>
      </c>
      <c r="E12" s="213">
        <v>0.11299999999999999</v>
      </c>
      <c r="H12" s="36"/>
      <c r="J12" s="34"/>
      <c r="P12"/>
      <c r="R12" s="49"/>
    </row>
    <row r="13" spans="1:18" ht="15">
      <c r="A13" s="151" t="s">
        <v>45</v>
      </c>
      <c r="B13" s="211">
        <v>0.23599999999999999</v>
      </c>
      <c r="C13" s="212">
        <v>0.63900000000000001</v>
      </c>
      <c r="D13" s="211">
        <v>0.125</v>
      </c>
      <c r="E13" s="213">
        <v>0.11099999999999999</v>
      </c>
      <c r="H13" s="36"/>
      <c r="I13" s="35"/>
      <c r="J13" s="34"/>
      <c r="P13"/>
      <c r="R13" s="49"/>
    </row>
    <row r="14" spans="1:18" ht="15">
      <c r="A14" s="151" t="s">
        <v>37</v>
      </c>
      <c r="B14" s="211">
        <v>0.222</v>
      </c>
      <c r="C14" s="212">
        <v>0.66</v>
      </c>
      <c r="D14" s="211">
        <v>0.11799999999999999</v>
      </c>
      <c r="E14" s="213">
        <v>0.10400000000000001</v>
      </c>
      <c r="H14" s="36"/>
      <c r="I14" s="35"/>
      <c r="J14" s="34"/>
      <c r="P14"/>
      <c r="R14" s="49"/>
    </row>
    <row r="15" spans="1:18" ht="15">
      <c r="A15" s="151" t="s">
        <v>43</v>
      </c>
      <c r="B15" s="211">
        <v>0.20200000000000001</v>
      </c>
      <c r="C15" s="212">
        <v>0.69799999999999995</v>
      </c>
      <c r="D15" s="211">
        <v>0.1</v>
      </c>
      <c r="E15" s="213">
        <v>0.10200000000000001</v>
      </c>
      <c r="H15" s="36"/>
      <c r="I15" s="34"/>
      <c r="J15" s="34"/>
      <c r="P15"/>
      <c r="R15" s="49"/>
    </row>
    <row r="16" spans="1:18" ht="15">
      <c r="A16" s="151" t="s">
        <v>44</v>
      </c>
      <c r="B16" s="211">
        <v>0.185</v>
      </c>
      <c r="C16" s="212">
        <v>0.70299999999999996</v>
      </c>
      <c r="D16" s="211">
        <v>0.112</v>
      </c>
      <c r="E16" s="213">
        <v>7.2999999999999995E-2</v>
      </c>
      <c r="H16" s="36"/>
      <c r="I16" s="34"/>
      <c r="J16" s="34"/>
      <c r="P16"/>
      <c r="R16" s="49"/>
    </row>
    <row r="17" spans="1:19" ht="15">
      <c r="A17" s="151" t="s">
        <v>42</v>
      </c>
      <c r="B17" s="211">
        <v>0.215</v>
      </c>
      <c r="C17" s="212">
        <v>0.64100000000000001</v>
      </c>
      <c r="D17" s="211">
        <v>0.14299999999999999</v>
      </c>
      <c r="E17" s="213">
        <v>7.2000000000000008E-2</v>
      </c>
      <c r="P17"/>
      <c r="R17" s="49"/>
    </row>
    <row r="18" spans="1:19" ht="15">
      <c r="A18" s="151" t="s">
        <v>38</v>
      </c>
      <c r="B18" s="211">
        <v>0.22500000000000001</v>
      </c>
      <c r="C18" s="212">
        <v>0.61099999999999999</v>
      </c>
      <c r="D18" s="211">
        <v>0.16400000000000001</v>
      </c>
      <c r="E18" s="213">
        <v>6.0999999999999999E-2</v>
      </c>
      <c r="H18" s="36"/>
      <c r="I18" s="34"/>
      <c r="J18" s="34"/>
      <c r="P18"/>
      <c r="R18" s="49"/>
    </row>
    <row r="19" spans="1:19" ht="15">
      <c r="A19" s="151" t="s">
        <v>46</v>
      </c>
      <c r="B19" s="211">
        <v>0.183</v>
      </c>
      <c r="C19" s="212">
        <v>0.69399999999999995</v>
      </c>
      <c r="D19" s="211">
        <v>0.124</v>
      </c>
      <c r="E19" s="213">
        <v>5.8999999999999997E-2</v>
      </c>
      <c r="P19"/>
      <c r="R19" s="49"/>
    </row>
    <row r="20" spans="1:19" ht="15">
      <c r="A20" s="151" t="s">
        <v>13</v>
      </c>
      <c r="B20" s="211">
        <v>0.22900000000000001</v>
      </c>
      <c r="C20" s="212">
        <v>0.65300000000000002</v>
      </c>
      <c r="D20" s="211">
        <v>0.11799999999999999</v>
      </c>
      <c r="E20" s="213">
        <v>0.11100000000000002</v>
      </c>
      <c r="P20"/>
      <c r="R20" s="49"/>
    </row>
    <row r="21" spans="1:19" ht="15">
      <c r="A21" s="32"/>
      <c r="B21" s="32"/>
      <c r="C21" s="32"/>
      <c r="D21" s="50"/>
      <c r="E21" s="34"/>
      <c r="G21" s="36"/>
      <c r="P21"/>
      <c r="R21" s="49"/>
    </row>
    <row r="22" spans="1:19" ht="15">
      <c r="A22" s="31"/>
      <c r="B22" s="31"/>
      <c r="C22" s="31"/>
      <c r="D22" s="37"/>
      <c r="E22" s="34"/>
      <c r="Q22"/>
      <c r="S22" s="49"/>
    </row>
    <row r="23" spans="1:19">
      <c r="D23" s="37"/>
      <c r="E23" s="34"/>
      <c r="Q23" s="38"/>
      <c r="S23" s="49"/>
    </row>
    <row r="24" spans="1:19">
      <c r="S24" s="49"/>
    </row>
  </sheetData>
  <sortState xmlns:xlrd2="http://schemas.microsoft.com/office/spreadsheetml/2017/richdata2" ref="A5:E19">
    <sortCondition descending="1" ref="E5:E19"/>
  </sortState>
  <pageMargins left="0.75" right="0.75" top="1" bottom="1" header="0.5" footer="0.5"/>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E30CD-5A3F-40BF-992D-548679C15616}">
  <dimension ref="A1:H23"/>
  <sheetViews>
    <sheetView showGridLines="0" zoomScaleNormal="100" workbookViewId="0">
      <selection activeCell="A3" sqref="A3"/>
    </sheetView>
  </sheetViews>
  <sheetFormatPr baseColWidth="10" defaultRowHeight="15"/>
  <cols>
    <col min="1" max="1" width="47.140625" customWidth="1"/>
  </cols>
  <sheetData>
    <row r="1" spans="1:8">
      <c r="A1" s="122" t="s">
        <v>770</v>
      </c>
    </row>
    <row r="2" spans="1:8">
      <c r="A2" s="1" t="s">
        <v>742</v>
      </c>
    </row>
    <row r="3" spans="1:8" ht="15.75" thickBot="1"/>
    <row r="4" spans="1:8" ht="15.75" thickBot="1">
      <c r="A4" s="10" t="s">
        <v>15</v>
      </c>
      <c r="B4" s="3" t="s">
        <v>19</v>
      </c>
      <c r="C4" s="3" t="s">
        <v>18</v>
      </c>
      <c r="D4" s="3" t="s">
        <v>17</v>
      </c>
      <c r="E4" s="4" t="s">
        <v>20</v>
      </c>
      <c r="H4" s="148" t="s">
        <v>769</v>
      </c>
    </row>
    <row r="5" spans="1:8" ht="16.5" hidden="1" thickTop="1" thickBot="1">
      <c r="A5" s="11" t="s">
        <v>8</v>
      </c>
      <c r="B5" s="12"/>
      <c r="C5" s="13">
        <v>0.36</v>
      </c>
      <c r="D5" s="13">
        <v>0.64</v>
      </c>
      <c r="E5" s="14">
        <f t="shared" ref="E5:E6" si="0">D5-B5</f>
        <v>0.64</v>
      </c>
    </row>
    <row r="6" spans="1:8" ht="16.5" hidden="1" thickTop="1" thickBot="1">
      <c r="A6" s="15" t="s">
        <v>7</v>
      </c>
      <c r="B6" s="16"/>
      <c r="C6" s="17">
        <v>0.5</v>
      </c>
      <c r="D6" s="17">
        <v>0.5</v>
      </c>
      <c r="E6" s="18">
        <f t="shared" si="0"/>
        <v>0.5</v>
      </c>
    </row>
    <row r="7" spans="1:8" ht="15" customHeight="1" thickTop="1" thickBot="1">
      <c r="A7" s="11" t="s">
        <v>6</v>
      </c>
      <c r="B7" s="14">
        <v>0.5</v>
      </c>
      <c r="C7" s="13">
        <v>0.48199999999999998</v>
      </c>
      <c r="D7" s="13">
        <v>1.7999999999999999E-2</v>
      </c>
      <c r="E7" s="51">
        <f t="shared" ref="E7:E21" si="1">B7-D7</f>
        <v>0.48199999999999998</v>
      </c>
    </row>
    <row r="8" spans="1:8" ht="15" customHeight="1" thickBot="1">
      <c r="A8" s="15" t="s">
        <v>16</v>
      </c>
      <c r="B8" s="18">
        <v>0.33300000000000002</v>
      </c>
      <c r="C8" s="17">
        <v>0.66700000000000004</v>
      </c>
      <c r="D8" s="17"/>
      <c r="E8" s="53">
        <f t="shared" si="1"/>
        <v>0.33300000000000002</v>
      </c>
    </row>
    <row r="9" spans="1:8" ht="15" customHeight="1" thickBot="1">
      <c r="A9" s="11" t="s">
        <v>11</v>
      </c>
      <c r="B9" s="14">
        <v>0.38500000000000001</v>
      </c>
      <c r="C9" s="13">
        <v>0.53800000000000003</v>
      </c>
      <c r="D9" s="13">
        <v>7.6999999999999999E-2</v>
      </c>
      <c r="E9" s="51">
        <f t="shared" si="1"/>
        <v>0.308</v>
      </c>
    </row>
    <row r="10" spans="1:8" ht="15" customHeight="1" thickBot="1">
      <c r="A10" s="15" t="s">
        <v>9</v>
      </c>
      <c r="B10" s="18">
        <v>0.34399999999999997</v>
      </c>
      <c r="C10" s="17">
        <v>0.58899999999999997</v>
      </c>
      <c r="D10" s="17">
        <v>6.7000000000000004E-2</v>
      </c>
      <c r="E10" s="53">
        <f t="shared" si="1"/>
        <v>0.27699999999999997</v>
      </c>
    </row>
    <row r="11" spans="1:8" ht="15" customHeight="1" thickBot="1">
      <c r="A11" s="11" t="s">
        <v>23</v>
      </c>
      <c r="B11" s="14">
        <v>0.34</v>
      </c>
      <c r="C11" s="13">
        <v>0.59599999999999997</v>
      </c>
      <c r="D11" s="13">
        <v>6.4000000000000001E-2</v>
      </c>
      <c r="E11" s="51">
        <f t="shared" si="1"/>
        <v>0.27600000000000002</v>
      </c>
    </row>
    <row r="12" spans="1:8" ht="15" customHeight="1" thickBot="1">
      <c r="A12" s="15" t="s">
        <v>346</v>
      </c>
      <c r="B12" s="18">
        <v>0.308</v>
      </c>
      <c r="C12" s="17">
        <v>0.64800000000000002</v>
      </c>
      <c r="D12" s="17">
        <v>4.3999999999999997E-2</v>
      </c>
      <c r="E12" s="53">
        <f t="shared" si="1"/>
        <v>0.26400000000000001</v>
      </c>
    </row>
    <row r="13" spans="1:8" ht="15" customHeight="1" thickBot="1">
      <c r="A13" s="11" t="s">
        <v>347</v>
      </c>
      <c r="B13" s="14">
        <v>0.33300000000000002</v>
      </c>
      <c r="C13" s="13">
        <v>0.57799999999999996</v>
      </c>
      <c r="D13" s="13">
        <v>8.8999999999999996E-2</v>
      </c>
      <c r="E13" s="51">
        <f t="shared" si="1"/>
        <v>0.24400000000000002</v>
      </c>
    </row>
    <row r="14" spans="1:8" ht="15" customHeight="1" thickBot="1">
      <c r="A14" s="15" t="s">
        <v>12</v>
      </c>
      <c r="B14" s="18">
        <v>0.32400000000000001</v>
      </c>
      <c r="C14" s="17">
        <v>0.59499999999999997</v>
      </c>
      <c r="D14" s="17">
        <v>8.1000000000000003E-2</v>
      </c>
      <c r="E14" s="53">
        <f t="shared" si="1"/>
        <v>0.24299999999999999</v>
      </c>
    </row>
    <row r="15" spans="1:8" ht="15" customHeight="1" thickBot="1">
      <c r="A15" s="11" t="s">
        <v>5</v>
      </c>
      <c r="B15" s="14">
        <v>0.23899999999999999</v>
      </c>
      <c r="C15" s="13">
        <v>0.73899999999999999</v>
      </c>
      <c r="D15" s="13">
        <v>2.1999999999999999E-2</v>
      </c>
      <c r="E15" s="51">
        <f t="shared" si="1"/>
        <v>0.217</v>
      </c>
    </row>
    <row r="16" spans="1:8" ht="15" customHeight="1" thickBot="1">
      <c r="A16" s="15" t="s">
        <v>10</v>
      </c>
      <c r="B16" s="18">
        <v>0.28599999999999998</v>
      </c>
      <c r="C16" s="17">
        <v>0.64300000000000002</v>
      </c>
      <c r="D16" s="17">
        <v>7.0999999999999994E-2</v>
      </c>
      <c r="E16" s="53">
        <f t="shared" si="1"/>
        <v>0.21499999999999997</v>
      </c>
    </row>
    <row r="17" spans="1:5" ht="15" customHeight="1" thickBot="1">
      <c r="A17" s="11" t="s">
        <v>349</v>
      </c>
      <c r="B17" s="14">
        <v>0.28799999999999998</v>
      </c>
      <c r="C17" s="13">
        <v>0.60599999999999998</v>
      </c>
      <c r="D17" s="13">
        <v>0.106</v>
      </c>
      <c r="E17" s="51">
        <f t="shared" si="1"/>
        <v>0.182</v>
      </c>
    </row>
    <row r="18" spans="1:5" ht="15" customHeight="1" thickBot="1">
      <c r="A18" s="15" t="s">
        <v>344</v>
      </c>
      <c r="B18" s="18">
        <v>0.23200000000000001</v>
      </c>
      <c r="C18" s="17">
        <v>0.71599999999999997</v>
      </c>
      <c r="D18" s="17">
        <v>5.1999999999999998E-2</v>
      </c>
      <c r="E18" s="53">
        <f t="shared" si="1"/>
        <v>0.18000000000000002</v>
      </c>
    </row>
    <row r="19" spans="1:5" ht="15" customHeight="1" thickBot="1">
      <c r="A19" s="11" t="s">
        <v>27</v>
      </c>
      <c r="B19" s="14">
        <v>0.245</v>
      </c>
      <c r="C19" s="13">
        <v>0.58499999999999996</v>
      </c>
      <c r="D19" s="13">
        <v>0.17</v>
      </c>
      <c r="E19" s="51">
        <f t="shared" si="1"/>
        <v>7.4999999999999983E-2</v>
      </c>
    </row>
    <row r="20" spans="1:5" ht="15" customHeight="1" thickBot="1">
      <c r="A20" s="15" t="s">
        <v>345</v>
      </c>
      <c r="B20" s="18">
        <v>0.2</v>
      </c>
      <c r="C20" s="17">
        <v>0.6</v>
      </c>
      <c r="D20" s="17">
        <v>0.2</v>
      </c>
      <c r="E20" s="53">
        <f t="shared" si="1"/>
        <v>0</v>
      </c>
    </row>
    <row r="21" spans="1:5" ht="15" customHeight="1" thickBot="1">
      <c r="A21" s="11" t="s">
        <v>348</v>
      </c>
      <c r="B21" s="14">
        <v>7.0999999999999994E-2</v>
      </c>
      <c r="C21" s="13">
        <v>0.63500000000000001</v>
      </c>
      <c r="D21" s="13">
        <v>0.29399999999999998</v>
      </c>
      <c r="E21" s="51">
        <f t="shared" si="1"/>
        <v>-0.22299999999999998</v>
      </c>
    </row>
    <row r="22" spans="1:5" ht="15" customHeight="1" thickBot="1">
      <c r="A22" s="15"/>
      <c r="B22" s="18"/>
      <c r="C22" s="17"/>
      <c r="D22" s="17"/>
      <c r="E22" s="18"/>
    </row>
    <row r="23" spans="1:5" ht="15" customHeight="1" thickBot="1">
      <c r="A23" s="11" t="s">
        <v>350</v>
      </c>
      <c r="B23" s="51">
        <v>0.27700000000000002</v>
      </c>
      <c r="C23" s="52">
        <v>0.622</v>
      </c>
      <c r="D23" s="52">
        <v>0.10100000000000001</v>
      </c>
      <c r="E23" s="51">
        <f t="shared" ref="E23" si="2">B23-D23</f>
        <v>0.17600000000000002</v>
      </c>
    </row>
  </sheetData>
  <sortState xmlns:xlrd2="http://schemas.microsoft.com/office/spreadsheetml/2017/richdata2" ref="A7:E21">
    <sortCondition descending="1" ref="E7:E21"/>
  </sortState>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78ED3-D1EF-4781-8636-AF31993EE32D}">
  <dimension ref="A1:K32"/>
  <sheetViews>
    <sheetView showGridLines="0" zoomScaleNormal="100" workbookViewId="0">
      <selection activeCell="A3" sqref="A3"/>
    </sheetView>
  </sheetViews>
  <sheetFormatPr baseColWidth="10" defaultColWidth="11.42578125" defaultRowHeight="12.75"/>
  <cols>
    <col min="1" max="1" width="54.5703125" style="33" bestFit="1" customWidth="1"/>
    <col min="2" max="5" width="9.140625" style="33" customWidth="1"/>
    <col min="6" max="8" width="6.85546875" style="33" customWidth="1"/>
    <col min="9" max="9" width="29.42578125" style="33" customWidth="1"/>
    <col min="10" max="10" width="13.85546875" style="33" customWidth="1"/>
    <col min="11" max="15" width="6.85546875" style="33" customWidth="1"/>
    <col min="16" max="16384" width="11.42578125" style="33"/>
  </cols>
  <sheetData>
    <row r="1" spans="1:11" ht="15">
      <c r="A1" s="122" t="s">
        <v>773</v>
      </c>
    </row>
    <row r="2" spans="1:11">
      <c r="A2" s="149" t="s">
        <v>813</v>
      </c>
      <c r="B2" s="31"/>
      <c r="C2" s="31"/>
      <c r="D2" s="31"/>
      <c r="E2" s="32"/>
      <c r="F2" s="32"/>
      <c r="G2" s="32"/>
      <c r="H2" s="32"/>
      <c r="I2" s="32"/>
      <c r="J2" s="32"/>
      <c r="K2" s="32"/>
    </row>
    <row r="3" spans="1:11">
      <c r="B3" s="31"/>
      <c r="C3" s="31"/>
      <c r="D3" s="31"/>
      <c r="E3" s="32"/>
      <c r="F3" s="32"/>
      <c r="G3" s="32"/>
      <c r="H3" s="32"/>
      <c r="I3" s="32"/>
      <c r="J3" s="32"/>
      <c r="K3" s="32"/>
    </row>
    <row r="4" spans="1:11" ht="13.5" thickBot="1">
      <c r="A4" s="31"/>
      <c r="B4" s="54"/>
      <c r="C4" s="54"/>
      <c r="D4" s="37"/>
      <c r="E4" s="34"/>
      <c r="I4" s="148" t="s">
        <v>772</v>
      </c>
      <c r="J4" s="34"/>
    </row>
    <row r="5" spans="1:11" ht="36.75" thickBot="1">
      <c r="A5" s="10" t="s">
        <v>351</v>
      </c>
      <c r="B5" s="3" t="s">
        <v>19</v>
      </c>
      <c r="C5" s="3" t="s">
        <v>18</v>
      </c>
      <c r="D5" s="3" t="s">
        <v>17</v>
      </c>
      <c r="E5" s="3" t="s">
        <v>812</v>
      </c>
      <c r="J5" s="35"/>
      <c r="K5" s="34"/>
    </row>
    <row r="6" spans="1:11" ht="14.25" thickTop="1" thickBot="1">
      <c r="A6" s="11" t="s">
        <v>353</v>
      </c>
      <c r="B6" s="57">
        <v>29.5</v>
      </c>
      <c r="C6" s="55">
        <v>62.4</v>
      </c>
      <c r="D6" s="55">
        <v>8.1</v>
      </c>
      <c r="E6" s="55">
        <v>21.5</v>
      </c>
      <c r="I6" s="36"/>
      <c r="J6" s="34"/>
      <c r="K6" s="34"/>
    </row>
    <row r="7" spans="1:11" ht="13.5" thickBot="1">
      <c r="A7" s="15" t="s">
        <v>356</v>
      </c>
      <c r="B7" s="58">
        <v>28.8</v>
      </c>
      <c r="C7" s="56">
        <v>62.5</v>
      </c>
      <c r="D7" s="56">
        <v>8.8000000000000007</v>
      </c>
      <c r="E7" s="56">
        <v>20</v>
      </c>
      <c r="I7" s="36"/>
      <c r="J7" s="34"/>
      <c r="K7" s="34"/>
    </row>
    <row r="8" spans="1:11" ht="13.5" thickBot="1">
      <c r="A8" s="11" t="s">
        <v>354</v>
      </c>
      <c r="B8" s="57">
        <v>28.3</v>
      </c>
      <c r="C8" s="55">
        <v>63.3</v>
      </c>
      <c r="D8" s="55">
        <v>8.4</v>
      </c>
      <c r="E8" s="55">
        <v>19.899999999999999</v>
      </c>
      <c r="I8" s="36"/>
      <c r="J8" s="34"/>
      <c r="K8" s="34"/>
    </row>
    <row r="9" spans="1:11" ht="13.5" thickBot="1">
      <c r="A9" s="15" t="s">
        <v>355</v>
      </c>
      <c r="B9" s="58">
        <v>28.4</v>
      </c>
      <c r="C9" s="56">
        <v>60.7</v>
      </c>
      <c r="D9" s="56">
        <v>10.9</v>
      </c>
      <c r="E9" s="56">
        <v>17.5</v>
      </c>
      <c r="H9" s="36"/>
      <c r="I9" s="36"/>
      <c r="J9" s="35"/>
      <c r="K9" s="34"/>
    </row>
    <row r="10" spans="1:11" ht="13.5" thickBot="1">
      <c r="A10" s="11" t="s">
        <v>352</v>
      </c>
      <c r="B10" s="57">
        <v>18.899999999999999</v>
      </c>
      <c r="C10" s="55">
        <v>61.1</v>
      </c>
      <c r="D10" s="55">
        <v>20</v>
      </c>
      <c r="E10" s="55">
        <v>-1.1000000000000001</v>
      </c>
    </row>
    <row r="11" spans="1:11" ht="13.5" thickBot="1">
      <c r="A11" s="15" t="s">
        <v>357</v>
      </c>
      <c r="B11" s="58"/>
      <c r="C11" s="56"/>
      <c r="D11" s="56"/>
      <c r="E11" s="56"/>
    </row>
    <row r="12" spans="1:11" ht="13.5" thickBot="1">
      <c r="A12" s="11" t="s">
        <v>358</v>
      </c>
      <c r="B12" s="57">
        <v>27.7</v>
      </c>
      <c r="C12" s="55">
        <v>62.2</v>
      </c>
      <c r="D12" s="55">
        <v>10.1</v>
      </c>
      <c r="E12" s="55">
        <v>17.600000000000001</v>
      </c>
      <c r="I12" s="36"/>
      <c r="K12" s="34"/>
    </row>
    <row r="13" spans="1:11" ht="13.5" thickBot="1">
      <c r="A13" s="15" t="s">
        <v>359</v>
      </c>
      <c r="B13" s="58">
        <v>22.9</v>
      </c>
      <c r="C13" s="56">
        <v>65.3</v>
      </c>
      <c r="D13" s="56">
        <v>11.8</v>
      </c>
      <c r="E13" s="56">
        <v>11.1</v>
      </c>
      <c r="I13" s="36"/>
      <c r="J13" s="35"/>
      <c r="K13" s="34"/>
    </row>
    <row r="14" spans="1:11">
      <c r="I14" s="36"/>
      <c r="J14" s="35"/>
      <c r="K14" s="34"/>
    </row>
    <row r="15" spans="1:11">
      <c r="I15" s="36"/>
      <c r="J15" s="34"/>
      <c r="K15" s="34"/>
    </row>
    <row r="16" spans="1:11">
      <c r="I16" s="36"/>
      <c r="J16" s="34"/>
      <c r="K16" s="34"/>
    </row>
    <row r="18" spans="1:11">
      <c r="I18" s="36"/>
      <c r="J18" s="34"/>
      <c r="K18" s="34"/>
    </row>
    <row r="22" spans="1:11">
      <c r="A22" s="38"/>
      <c r="D22" s="37"/>
      <c r="E22" s="34"/>
    </row>
    <row r="23" spans="1:11">
      <c r="A23" s="38"/>
      <c r="D23" s="37"/>
      <c r="E23" s="34"/>
    </row>
    <row r="24" spans="1:11">
      <c r="A24" s="38"/>
      <c r="D24" s="37"/>
      <c r="E24" s="34"/>
    </row>
    <row r="25" spans="1:11">
      <c r="A25" s="38"/>
      <c r="D25" s="37"/>
      <c r="E25" s="34"/>
    </row>
    <row r="26" spans="1:11">
      <c r="A26" s="38"/>
      <c r="D26" s="37"/>
      <c r="E26" s="34"/>
    </row>
    <row r="27" spans="1:11">
      <c r="A27" s="38"/>
      <c r="D27" s="37"/>
      <c r="E27" s="34"/>
    </row>
    <row r="28" spans="1:11">
      <c r="A28" s="38"/>
    </row>
    <row r="29" spans="1:11">
      <c r="A29" s="38"/>
    </row>
    <row r="30" spans="1:11">
      <c r="A30" s="38"/>
    </row>
    <row r="31" spans="1:11">
      <c r="A31" s="38"/>
    </row>
    <row r="32" spans="1:11">
      <c r="A32" s="38"/>
    </row>
  </sheetData>
  <pageMargins left="0.75" right="0.75" top="1" bottom="1" header="0.5" footer="0.5"/>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F0B59-E4F7-4711-A07B-FED811B7EAB8}">
  <dimension ref="A1:I43"/>
  <sheetViews>
    <sheetView showGridLines="0" zoomScaleNormal="100" workbookViewId="0">
      <selection activeCell="A2" sqref="A2"/>
    </sheetView>
  </sheetViews>
  <sheetFormatPr baseColWidth="10" defaultColWidth="11.42578125" defaultRowHeight="14.25"/>
  <cols>
    <col min="1" max="1" width="16.42578125" style="40" customWidth="1"/>
    <col min="2" max="3" width="17.5703125" style="40" customWidth="1"/>
    <col min="4" max="4" width="12.85546875" style="40" customWidth="1"/>
    <col min="5" max="5" width="11.42578125" style="40"/>
    <col min="6" max="6" width="12.5703125" style="40" customWidth="1"/>
    <col min="7" max="7" width="13.85546875" style="40" customWidth="1"/>
    <col min="8" max="16384" width="11.42578125" style="40"/>
  </cols>
  <sheetData>
    <row r="1" spans="1:9" ht="15">
      <c r="A1" s="26" t="s">
        <v>799</v>
      </c>
    </row>
    <row r="3" spans="1:9">
      <c r="A3" s="9" t="s">
        <v>800</v>
      </c>
    </row>
    <row r="4" spans="1:9" ht="30" customHeight="1">
      <c r="A4" s="207"/>
      <c r="B4" s="208" t="s">
        <v>783</v>
      </c>
      <c r="C4" s="208" t="s">
        <v>784</v>
      </c>
      <c r="D4" s="208"/>
      <c r="E4" s="208"/>
      <c r="F4" s="208"/>
      <c r="G4" s="208"/>
      <c r="H4" s="208"/>
      <c r="I4" s="208"/>
    </row>
    <row r="5" spans="1:9" ht="36">
      <c r="A5" s="207"/>
      <c r="B5" s="208"/>
      <c r="C5" s="180" t="s">
        <v>785</v>
      </c>
      <c r="D5" s="180" t="s">
        <v>786</v>
      </c>
      <c r="E5" s="180" t="s">
        <v>787</v>
      </c>
      <c r="F5" s="180" t="s">
        <v>788</v>
      </c>
      <c r="G5" s="180" t="s">
        <v>789</v>
      </c>
      <c r="H5" s="180" t="s">
        <v>790</v>
      </c>
      <c r="I5" s="180" t="s">
        <v>791</v>
      </c>
    </row>
    <row r="6" spans="1:9">
      <c r="A6" s="181" t="s">
        <v>42</v>
      </c>
      <c r="B6" s="182">
        <v>0.51500000000000001</v>
      </c>
      <c r="C6" s="182">
        <v>0.68100000000000005</v>
      </c>
      <c r="D6" s="182">
        <v>0.19400000000000001</v>
      </c>
      <c r="E6" s="182">
        <v>0.27500000000000002</v>
      </c>
      <c r="F6" s="182">
        <v>0.308</v>
      </c>
      <c r="G6" s="182">
        <v>0.27300000000000002</v>
      </c>
      <c r="H6" s="182">
        <v>0.219</v>
      </c>
      <c r="I6" s="182">
        <v>0.35299999999999998</v>
      </c>
    </row>
    <row r="7" spans="1:9">
      <c r="A7" s="181" t="s">
        <v>39</v>
      </c>
      <c r="B7" s="182">
        <v>0.52200000000000002</v>
      </c>
      <c r="C7" s="182">
        <v>0.63700000000000001</v>
      </c>
      <c r="D7" s="182">
        <v>0.221</v>
      </c>
      <c r="E7" s="182">
        <v>0.25</v>
      </c>
      <c r="F7" s="182">
        <v>0.252</v>
      </c>
      <c r="G7" s="182">
        <v>0.314</v>
      </c>
      <c r="H7" s="182">
        <v>0.23799999999999999</v>
      </c>
      <c r="I7" s="182">
        <v>0.4</v>
      </c>
    </row>
    <row r="8" spans="1:9">
      <c r="A8" s="181" t="s">
        <v>38</v>
      </c>
      <c r="B8" s="182">
        <v>0.64</v>
      </c>
      <c r="C8" s="182">
        <v>0.75700000000000001</v>
      </c>
      <c r="D8" s="182">
        <v>0.23499999999999999</v>
      </c>
      <c r="E8" s="182">
        <v>0.30199999999999999</v>
      </c>
      <c r="F8" s="182">
        <v>0.27300000000000002</v>
      </c>
      <c r="G8" s="182">
        <v>0.30499999999999999</v>
      </c>
      <c r="H8" s="182">
        <v>0.23499999999999999</v>
      </c>
      <c r="I8" s="182">
        <v>0.39500000000000002</v>
      </c>
    </row>
    <row r="9" spans="1:9">
      <c r="A9" s="181" t="s">
        <v>44</v>
      </c>
      <c r="B9" s="182">
        <v>0.45700000000000002</v>
      </c>
      <c r="C9" s="182">
        <v>0.68700000000000006</v>
      </c>
      <c r="D9" s="182">
        <v>0.16300000000000001</v>
      </c>
      <c r="E9" s="182">
        <v>0.221</v>
      </c>
      <c r="F9" s="182">
        <v>0.28199999999999997</v>
      </c>
      <c r="G9" s="182">
        <v>0.30499999999999999</v>
      </c>
      <c r="H9" s="182">
        <v>0.249</v>
      </c>
      <c r="I9" s="182">
        <v>0.33</v>
      </c>
    </row>
    <row r="10" spans="1:9">
      <c r="A10" s="181" t="s">
        <v>43</v>
      </c>
      <c r="B10" s="182">
        <v>0.47299999999999998</v>
      </c>
      <c r="C10" s="182">
        <v>0.68100000000000005</v>
      </c>
      <c r="D10" s="182">
        <v>0.17699999999999999</v>
      </c>
      <c r="E10" s="182">
        <v>0.20300000000000001</v>
      </c>
      <c r="F10" s="182">
        <v>0.22</v>
      </c>
      <c r="G10" s="182">
        <v>0.26400000000000001</v>
      </c>
      <c r="H10" s="182">
        <v>0.224</v>
      </c>
      <c r="I10" s="182">
        <v>0.36199999999999999</v>
      </c>
    </row>
    <row r="11" spans="1:9">
      <c r="A11" s="181" t="s">
        <v>36</v>
      </c>
      <c r="B11" s="182">
        <v>0.56899999999999995</v>
      </c>
      <c r="C11" s="182">
        <v>0.60499999999999998</v>
      </c>
      <c r="D11" s="182">
        <v>0.21</v>
      </c>
      <c r="E11" s="182">
        <v>0.23400000000000001</v>
      </c>
      <c r="F11" s="182">
        <v>0.33800000000000002</v>
      </c>
      <c r="G11" s="182">
        <v>0.28799999999999998</v>
      </c>
      <c r="H11" s="182">
        <v>0.19600000000000001</v>
      </c>
      <c r="I11" s="182">
        <v>0.32600000000000001</v>
      </c>
    </row>
    <row r="12" spans="1:9">
      <c r="A12" s="181" t="s">
        <v>33</v>
      </c>
      <c r="B12" s="182">
        <v>0.51400000000000001</v>
      </c>
      <c r="C12" s="182">
        <v>0.57299999999999995</v>
      </c>
      <c r="D12" s="182">
        <v>0.189</v>
      </c>
      <c r="E12" s="182">
        <v>0.253</v>
      </c>
      <c r="F12" s="182">
        <v>0.32300000000000001</v>
      </c>
      <c r="G12" s="182">
        <v>0.26300000000000001</v>
      </c>
      <c r="H12" s="182">
        <v>0.184</v>
      </c>
      <c r="I12" s="182">
        <v>0.38100000000000001</v>
      </c>
    </row>
    <row r="13" spans="1:9">
      <c r="A13" s="181" t="s">
        <v>41</v>
      </c>
      <c r="B13" s="182">
        <v>0.54100000000000004</v>
      </c>
      <c r="C13" s="182">
        <v>0.64800000000000002</v>
      </c>
      <c r="D13" s="182">
        <v>0.22800000000000001</v>
      </c>
      <c r="E13" s="182">
        <v>0.25700000000000001</v>
      </c>
      <c r="F13" s="182">
        <v>0.313</v>
      </c>
      <c r="G13" s="182">
        <v>0.32200000000000001</v>
      </c>
      <c r="H13" s="182">
        <v>0.191</v>
      </c>
      <c r="I13" s="182">
        <v>0.38200000000000001</v>
      </c>
    </row>
    <row r="14" spans="1:9">
      <c r="A14" s="181" t="s">
        <v>35</v>
      </c>
      <c r="B14" s="182">
        <v>0.53100000000000003</v>
      </c>
      <c r="C14" s="182">
        <v>0.68500000000000005</v>
      </c>
      <c r="D14" s="182">
        <v>0.2</v>
      </c>
      <c r="E14" s="182">
        <v>0.26400000000000001</v>
      </c>
      <c r="F14" s="182">
        <v>0.24399999999999999</v>
      </c>
      <c r="G14" s="182">
        <v>0.24199999999999999</v>
      </c>
      <c r="H14" s="182">
        <v>0.224</v>
      </c>
      <c r="I14" s="182">
        <v>0.35599999999999998</v>
      </c>
    </row>
    <row r="15" spans="1:9">
      <c r="A15" s="181" t="s">
        <v>37</v>
      </c>
      <c r="B15" s="182">
        <v>0.52500000000000002</v>
      </c>
      <c r="C15" s="182">
        <v>0.70099999999999996</v>
      </c>
      <c r="D15" s="182">
        <v>0.188</v>
      </c>
      <c r="E15" s="182">
        <v>0.28999999999999998</v>
      </c>
      <c r="F15" s="182">
        <v>0.26700000000000002</v>
      </c>
      <c r="G15" s="182">
        <v>0.25800000000000001</v>
      </c>
      <c r="H15" s="182">
        <v>0.24</v>
      </c>
      <c r="I15" s="182">
        <v>0.39400000000000002</v>
      </c>
    </row>
    <row r="16" spans="1:9">
      <c r="A16" s="181" t="s">
        <v>46</v>
      </c>
      <c r="B16" s="182">
        <v>0.52700000000000002</v>
      </c>
      <c r="C16" s="182">
        <v>0.69199999999999995</v>
      </c>
      <c r="D16" s="182">
        <v>0.21199999999999999</v>
      </c>
      <c r="E16" s="182">
        <v>0.23</v>
      </c>
      <c r="F16" s="182">
        <v>0.22900000000000001</v>
      </c>
      <c r="G16" s="182">
        <v>0.23300000000000001</v>
      </c>
      <c r="H16" s="182">
        <v>0.17699999999999999</v>
      </c>
      <c r="I16" s="182">
        <v>0.35799999999999998</v>
      </c>
    </row>
    <row r="17" spans="1:9">
      <c r="A17" s="181" t="s">
        <v>40</v>
      </c>
      <c r="B17" s="182">
        <v>0.56899999999999995</v>
      </c>
      <c r="C17" s="182">
        <v>0.72699999999999998</v>
      </c>
      <c r="D17" s="182">
        <v>0.27700000000000002</v>
      </c>
      <c r="E17" s="182">
        <v>0.30399999999999999</v>
      </c>
      <c r="F17" s="182">
        <v>0.30599999999999999</v>
      </c>
      <c r="G17" s="182">
        <v>0.31900000000000001</v>
      </c>
      <c r="H17" s="182">
        <v>0.21299999999999999</v>
      </c>
      <c r="I17" s="182">
        <v>0.34799999999999998</v>
      </c>
    </row>
    <row r="18" spans="1:9">
      <c r="A18" s="183" t="s">
        <v>32</v>
      </c>
      <c r="B18" s="184">
        <v>0.53700000000000003</v>
      </c>
      <c r="C18" s="184">
        <v>0.6</v>
      </c>
      <c r="D18" s="184">
        <v>0.21299999999999999</v>
      </c>
      <c r="E18" s="184">
        <v>0.23599999999999999</v>
      </c>
      <c r="F18" s="184">
        <v>0.34399999999999997</v>
      </c>
      <c r="G18" s="184">
        <v>0.27700000000000002</v>
      </c>
      <c r="H18" s="184">
        <v>0.19700000000000001</v>
      </c>
      <c r="I18" s="184">
        <v>0.35799999999999998</v>
      </c>
    </row>
    <row r="19" spans="1:9">
      <c r="A19" s="181" t="s">
        <v>34</v>
      </c>
      <c r="B19" s="182">
        <v>0.45100000000000001</v>
      </c>
      <c r="C19" s="182">
        <v>0.60699999999999998</v>
      </c>
      <c r="D19" s="182">
        <v>0.221</v>
      </c>
      <c r="E19" s="182">
        <v>0.215</v>
      </c>
      <c r="F19" s="182">
        <v>0.28499999999999998</v>
      </c>
      <c r="G19" s="182">
        <v>0.27</v>
      </c>
      <c r="H19" s="182">
        <v>0.155</v>
      </c>
      <c r="I19" s="182">
        <v>0.32600000000000001</v>
      </c>
    </row>
    <row r="20" spans="1:9">
      <c r="A20" s="181" t="s">
        <v>45</v>
      </c>
      <c r="B20" s="182">
        <v>0.46100000000000002</v>
      </c>
      <c r="C20" s="182">
        <v>0.60399999999999998</v>
      </c>
      <c r="D20" s="182">
        <v>0.23300000000000001</v>
      </c>
      <c r="E20" s="182">
        <v>0.23699999999999999</v>
      </c>
      <c r="F20" s="182">
        <v>0.24199999999999999</v>
      </c>
      <c r="G20" s="182">
        <v>0.23</v>
      </c>
      <c r="H20" s="182">
        <v>0.184</v>
      </c>
      <c r="I20" s="182">
        <v>0.28299999999999997</v>
      </c>
    </row>
    <row r="21" spans="1:9">
      <c r="A21" s="185" t="s">
        <v>13</v>
      </c>
      <c r="B21" s="186">
        <v>53.2</v>
      </c>
      <c r="C21" s="186">
        <v>67.599999999999994</v>
      </c>
      <c r="D21" s="186">
        <v>21.1</v>
      </c>
      <c r="E21" s="186">
        <v>26.3</v>
      </c>
      <c r="F21" s="186">
        <v>27.8</v>
      </c>
      <c r="G21" s="186">
        <v>29</v>
      </c>
      <c r="H21" s="186">
        <v>21.9</v>
      </c>
      <c r="I21" s="186">
        <v>36.9</v>
      </c>
    </row>
    <row r="23" spans="1:9">
      <c r="A23" s="40" t="s">
        <v>792</v>
      </c>
    </row>
    <row r="24" spans="1:9" ht="15.75">
      <c r="A24" s="179" t="s">
        <v>801</v>
      </c>
    </row>
    <row r="25" spans="1:9">
      <c r="A25" s="40" t="s">
        <v>793</v>
      </c>
    </row>
    <row r="27" spans="1:9" ht="60">
      <c r="A27" s="187"/>
      <c r="B27" s="180" t="s">
        <v>794</v>
      </c>
      <c r="C27" s="180" t="s">
        <v>795</v>
      </c>
      <c r="D27" s="180" t="s">
        <v>796</v>
      </c>
      <c r="E27" s="180" t="s">
        <v>797</v>
      </c>
      <c r="F27" s="180" t="s">
        <v>798</v>
      </c>
    </row>
    <row r="28" spans="1:9">
      <c r="A28" s="181" t="s">
        <v>42</v>
      </c>
      <c r="B28" s="188">
        <v>0.78</v>
      </c>
      <c r="C28" s="188">
        <v>1.7999999999999999E-2</v>
      </c>
      <c r="D28" s="188">
        <v>4.8000000000000001E-2</v>
      </c>
      <c r="E28" s="188">
        <v>5.7000000000000002E-2</v>
      </c>
      <c r="F28" s="188">
        <v>0.151</v>
      </c>
    </row>
    <row r="29" spans="1:9">
      <c r="A29" s="181" t="s">
        <v>39</v>
      </c>
      <c r="B29" s="188">
        <v>0.73699999999999999</v>
      </c>
      <c r="C29" s="188">
        <v>3.5999999999999997E-2</v>
      </c>
      <c r="D29" s="188">
        <v>7.9000000000000001E-2</v>
      </c>
      <c r="E29" s="188">
        <v>8.5999999999999993E-2</v>
      </c>
      <c r="F29" s="188">
        <v>0.20300000000000001</v>
      </c>
    </row>
    <row r="30" spans="1:9">
      <c r="A30" s="181" t="s">
        <v>38</v>
      </c>
      <c r="B30" s="188">
        <v>0.69099999999999995</v>
      </c>
      <c r="C30" s="188">
        <v>5.3999999999999999E-2</v>
      </c>
      <c r="D30" s="188">
        <v>8.6999999999999994E-2</v>
      </c>
      <c r="E30" s="188">
        <v>0.111</v>
      </c>
      <c r="F30" s="188">
        <v>0.16600000000000001</v>
      </c>
    </row>
    <row r="31" spans="1:9">
      <c r="A31" s="181" t="s">
        <v>44</v>
      </c>
      <c r="B31" s="188">
        <v>0.74199999999999999</v>
      </c>
      <c r="C31" s="188">
        <v>2.1000000000000001E-2</v>
      </c>
      <c r="D31" s="188">
        <v>7.4999999999999997E-2</v>
      </c>
      <c r="E31" s="188">
        <v>6.6000000000000003E-2</v>
      </c>
      <c r="F31" s="188">
        <v>0.216</v>
      </c>
    </row>
    <row r="32" spans="1:9">
      <c r="A32" s="181" t="s">
        <v>43</v>
      </c>
      <c r="B32" s="188">
        <v>0.77100000000000002</v>
      </c>
      <c r="C32" s="188">
        <v>3.1E-2</v>
      </c>
      <c r="D32" s="188">
        <v>3.5999999999999997E-2</v>
      </c>
      <c r="E32" s="188">
        <v>7.0000000000000007E-2</v>
      </c>
      <c r="F32" s="188">
        <v>0.17399999999999999</v>
      </c>
    </row>
    <row r="33" spans="1:6">
      <c r="A33" s="181" t="s">
        <v>36</v>
      </c>
      <c r="B33" s="188">
        <v>0.70699999999999996</v>
      </c>
      <c r="C33" s="188">
        <v>1.9E-2</v>
      </c>
      <c r="D33" s="188">
        <v>0.13400000000000001</v>
      </c>
      <c r="E33" s="188">
        <v>9.6000000000000002E-2</v>
      </c>
      <c r="F33" s="188">
        <v>0.16800000000000001</v>
      </c>
    </row>
    <row r="34" spans="1:6">
      <c r="A34" s="181" t="s">
        <v>33</v>
      </c>
      <c r="B34" s="188">
        <v>0.82799999999999996</v>
      </c>
      <c r="C34" s="188">
        <v>1.7000000000000001E-2</v>
      </c>
      <c r="D34" s="188">
        <v>8.5000000000000006E-2</v>
      </c>
      <c r="E34" s="188">
        <v>6.8000000000000005E-2</v>
      </c>
      <c r="F34" s="188">
        <v>0.16600000000000001</v>
      </c>
    </row>
    <row r="35" spans="1:6">
      <c r="A35" s="181" t="s">
        <v>41</v>
      </c>
      <c r="B35" s="188">
        <v>0.78700000000000003</v>
      </c>
      <c r="C35" s="188">
        <v>0.01</v>
      </c>
      <c r="D35" s="188">
        <v>7.4999999999999997E-2</v>
      </c>
      <c r="E35" s="188">
        <v>8.1000000000000003E-2</v>
      </c>
      <c r="F35" s="188">
        <v>0.20300000000000001</v>
      </c>
    </row>
    <row r="36" spans="1:6">
      <c r="A36" s="181" t="s">
        <v>35</v>
      </c>
      <c r="B36" s="188">
        <v>0.69099999999999995</v>
      </c>
      <c r="C36" s="188">
        <v>3.4000000000000002E-2</v>
      </c>
      <c r="D36" s="188">
        <v>5.6000000000000001E-2</v>
      </c>
      <c r="E36" s="188">
        <v>8.3000000000000004E-2</v>
      </c>
      <c r="F36" s="188">
        <v>0.23899999999999999</v>
      </c>
    </row>
    <row r="37" spans="1:6">
      <c r="A37" s="181" t="s">
        <v>37</v>
      </c>
      <c r="B37" s="188">
        <v>0.71899999999999997</v>
      </c>
      <c r="C37" s="188">
        <v>2.8000000000000001E-2</v>
      </c>
      <c r="D37" s="188">
        <v>8.5999999999999993E-2</v>
      </c>
      <c r="E37" s="188">
        <v>0.122</v>
      </c>
      <c r="F37" s="188">
        <v>0.23300000000000001</v>
      </c>
    </row>
    <row r="38" spans="1:6">
      <c r="A38" s="181" t="s">
        <v>46</v>
      </c>
      <c r="B38" s="188">
        <v>0.70399999999999996</v>
      </c>
      <c r="C38" s="188">
        <v>3.9E-2</v>
      </c>
      <c r="D38" s="188">
        <v>4.2000000000000003E-2</v>
      </c>
      <c r="E38" s="188">
        <v>9.7000000000000003E-2</v>
      </c>
      <c r="F38" s="188">
        <v>0.23400000000000001</v>
      </c>
    </row>
    <row r="39" spans="1:6">
      <c r="A39" s="181" t="s">
        <v>40</v>
      </c>
      <c r="B39" s="188">
        <v>0.81899999999999995</v>
      </c>
      <c r="C39" s="188">
        <v>1.9E-2</v>
      </c>
      <c r="D39" s="188">
        <v>5.1999999999999998E-2</v>
      </c>
      <c r="E39" s="188">
        <v>4.2999999999999997E-2</v>
      </c>
      <c r="F39" s="188">
        <v>0.186</v>
      </c>
    </row>
    <row r="40" spans="1:6">
      <c r="A40" s="183" t="s">
        <v>32</v>
      </c>
      <c r="B40" s="189">
        <v>0.82</v>
      </c>
      <c r="C40" s="189">
        <v>1.9E-2</v>
      </c>
      <c r="D40" s="189">
        <v>0.06</v>
      </c>
      <c r="E40" s="189">
        <v>7.9000000000000001E-2</v>
      </c>
      <c r="F40" s="189">
        <v>0.14399999999999999</v>
      </c>
    </row>
    <row r="41" spans="1:6">
      <c r="A41" s="181" t="s">
        <v>34</v>
      </c>
      <c r="B41" s="188">
        <v>0.75700000000000001</v>
      </c>
      <c r="C41" s="188">
        <v>0.02</v>
      </c>
      <c r="D41" s="188">
        <v>6.5000000000000002E-2</v>
      </c>
      <c r="E41" s="188">
        <v>0.13300000000000001</v>
      </c>
      <c r="F41" s="188">
        <v>0.183</v>
      </c>
    </row>
    <row r="42" spans="1:6">
      <c r="A42" s="181" t="s">
        <v>45</v>
      </c>
      <c r="B42" s="188">
        <v>0.71299999999999997</v>
      </c>
      <c r="C42" s="188">
        <v>3.0000000000000001E-3</v>
      </c>
      <c r="D42" s="188">
        <v>7.0000000000000007E-2</v>
      </c>
      <c r="E42" s="188">
        <v>8.1000000000000003E-2</v>
      </c>
      <c r="F42" s="188">
        <v>0.248</v>
      </c>
    </row>
    <row r="43" spans="1:6">
      <c r="A43" s="185" t="s">
        <v>13</v>
      </c>
      <c r="B43" s="182">
        <v>0.748</v>
      </c>
      <c r="C43" s="182">
        <v>2.8000000000000001E-2</v>
      </c>
      <c r="D43" s="182">
        <v>7.0999999999999994E-2</v>
      </c>
      <c r="E43" s="182">
        <v>8.4000000000000005E-2</v>
      </c>
      <c r="F43" s="182">
        <v>0.19500000000000001</v>
      </c>
    </row>
  </sheetData>
  <mergeCells count="3">
    <mergeCell ref="A4:A5"/>
    <mergeCell ref="B4:B5"/>
    <mergeCell ref="C4:I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7285D-BAAB-4554-BF25-DB43DDB871E1}">
  <dimension ref="A1"/>
  <sheetViews>
    <sheetView showGridLines="0" workbookViewId="0">
      <selection activeCell="O1" sqref="O1"/>
    </sheetView>
  </sheetViews>
  <sheetFormatPr baseColWidth="10" defaultRowHeight="15"/>
  <cols>
    <col min="1" max="1" width="11.42578125" customWidth="1"/>
  </cols>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67906-8AA6-4051-8971-795A7752D5C3}">
  <dimension ref="A1:F7"/>
  <sheetViews>
    <sheetView showGridLines="0" workbookViewId="0">
      <selection activeCell="A2" sqref="A2"/>
    </sheetView>
  </sheetViews>
  <sheetFormatPr baseColWidth="10" defaultRowHeight="15"/>
  <cols>
    <col min="1" max="1" width="14.85546875" customWidth="1"/>
    <col min="2" max="4" width="15.85546875" customWidth="1"/>
  </cols>
  <sheetData>
    <row r="1" spans="1:6">
      <c r="A1" s="152" t="s">
        <v>775</v>
      </c>
      <c r="B1" s="19"/>
      <c r="C1" s="19"/>
      <c r="D1" s="19"/>
      <c r="E1" s="19"/>
      <c r="F1" s="19"/>
    </row>
    <row r="2" spans="1:6">
      <c r="B2" s="21"/>
      <c r="C2" s="21"/>
      <c r="D2" s="21"/>
      <c r="E2" s="21"/>
      <c r="F2" s="153" t="s">
        <v>774</v>
      </c>
    </row>
    <row r="3" spans="1:6" ht="62.25" customHeight="1">
      <c r="A3" s="209" t="s">
        <v>776</v>
      </c>
      <c r="B3" s="209"/>
      <c r="C3" s="209"/>
      <c r="D3" s="209"/>
      <c r="E3" s="21"/>
    </row>
    <row r="4" spans="1:6">
      <c r="A4" s="176" t="s">
        <v>778</v>
      </c>
      <c r="B4" s="177" t="s">
        <v>24</v>
      </c>
      <c r="C4" s="177" t="s">
        <v>25</v>
      </c>
      <c r="D4" s="177" t="s">
        <v>26</v>
      </c>
    </row>
    <row r="5" spans="1:6">
      <c r="A5" s="94">
        <v>2026</v>
      </c>
      <c r="B5" s="59">
        <v>0.58599999999999997</v>
      </c>
      <c r="C5" s="59">
        <v>0.214</v>
      </c>
      <c r="D5" s="59">
        <v>0.2</v>
      </c>
    </row>
    <row r="6" spans="1:6">
      <c r="A6" s="94">
        <v>2025</v>
      </c>
      <c r="B6" s="59">
        <v>0.56200000000000006</v>
      </c>
      <c r="C6" s="59">
        <v>0.23300000000000001</v>
      </c>
      <c r="D6" s="59">
        <v>0.20499999999999999</v>
      </c>
    </row>
    <row r="7" spans="1:6">
      <c r="A7" s="94">
        <v>2024</v>
      </c>
      <c r="B7" s="59">
        <v>0.51309523809523805</v>
      </c>
      <c r="C7" s="59">
        <v>0.20952380952380953</v>
      </c>
      <c r="D7" s="59">
        <v>0.27738095238095239</v>
      </c>
    </row>
  </sheetData>
  <mergeCells count="1">
    <mergeCell ref="A3:D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813B-2A6B-432E-9D1F-FD8B1A2630D0}">
  <dimension ref="A1:H13"/>
  <sheetViews>
    <sheetView showGridLines="0" zoomScaleNormal="100" workbookViewId="0">
      <selection activeCell="A2" sqref="A2"/>
    </sheetView>
  </sheetViews>
  <sheetFormatPr baseColWidth="10" defaultRowHeight="15"/>
  <cols>
    <col min="2" max="2" width="14.140625" customWidth="1"/>
    <col min="4" max="4" width="14.42578125" customWidth="1"/>
  </cols>
  <sheetData>
    <row r="1" spans="1:8">
      <c r="A1" s="152" t="s">
        <v>775</v>
      </c>
      <c r="B1" s="19"/>
      <c r="C1" s="19"/>
      <c r="D1" s="19"/>
    </row>
    <row r="2" spans="1:8">
      <c r="A2" s="22" t="s">
        <v>777</v>
      </c>
      <c r="B2" s="20"/>
      <c r="C2" s="20"/>
      <c r="D2" s="20"/>
    </row>
    <row r="3" spans="1:8">
      <c r="A3" s="22"/>
      <c r="B3" s="20"/>
      <c r="C3" s="20"/>
      <c r="D3" s="20"/>
    </row>
    <row r="4" spans="1:8" ht="3.75" customHeight="1">
      <c r="B4" s="21"/>
      <c r="C4" s="21"/>
      <c r="D4" s="21"/>
    </row>
    <row r="5" spans="1:8" ht="53.25" customHeight="1">
      <c r="A5" s="210" t="s">
        <v>779</v>
      </c>
      <c r="B5" s="210"/>
      <c r="C5" s="210"/>
      <c r="D5" s="210"/>
      <c r="E5" s="60"/>
      <c r="F5" s="60"/>
      <c r="G5" s="60"/>
      <c r="H5" s="20"/>
    </row>
    <row r="6" spans="1:8">
      <c r="A6" s="176" t="s">
        <v>365</v>
      </c>
      <c r="B6" s="177" t="s">
        <v>24</v>
      </c>
      <c r="C6" s="177" t="s">
        <v>25</v>
      </c>
      <c r="D6" s="177" t="s">
        <v>26</v>
      </c>
    </row>
    <row r="7" spans="1:8">
      <c r="A7" s="94" t="s">
        <v>360</v>
      </c>
      <c r="B7" s="59">
        <v>0.65993265993265993</v>
      </c>
      <c r="C7" s="59">
        <v>0.20202020202020202</v>
      </c>
      <c r="D7" s="59">
        <v>0.13804713804713806</v>
      </c>
    </row>
    <row r="8" spans="1:8">
      <c r="A8" s="94" t="s">
        <v>362</v>
      </c>
      <c r="B8" s="59">
        <v>0.60493827160493829</v>
      </c>
      <c r="C8" s="59">
        <v>8.6419753086419748E-2</v>
      </c>
      <c r="D8" s="59">
        <v>0.30864197530864196</v>
      </c>
    </row>
    <row r="9" spans="1:8">
      <c r="A9" s="94" t="s">
        <v>361</v>
      </c>
      <c r="B9" s="59">
        <v>0.56666666666666665</v>
      </c>
      <c r="C9" s="59">
        <v>0.22222222222222221</v>
      </c>
      <c r="D9" s="59">
        <v>0.21111111111111111</v>
      </c>
    </row>
    <row r="10" spans="1:8">
      <c r="A10" s="155" t="s">
        <v>363</v>
      </c>
      <c r="B10" s="154">
        <v>0.55438596491228065</v>
      </c>
      <c r="C10" s="154">
        <v>0.24561403508771928</v>
      </c>
      <c r="D10" s="154">
        <v>0.2</v>
      </c>
    </row>
    <row r="11" spans="1:8">
      <c r="A11" s="94" t="s">
        <v>364</v>
      </c>
      <c r="B11" s="59">
        <v>0.50335570469798663</v>
      </c>
      <c r="C11" s="59">
        <v>0.24161073825503357</v>
      </c>
      <c r="D11" s="59">
        <v>0.25503355704697989</v>
      </c>
    </row>
    <row r="12" spans="1:8" ht="11.25" customHeight="1">
      <c r="A12" s="94"/>
      <c r="B12" s="59"/>
      <c r="C12" s="59"/>
      <c r="D12" s="59"/>
    </row>
    <row r="13" spans="1:8" ht="15" customHeight="1">
      <c r="A13" s="94" t="s">
        <v>366</v>
      </c>
      <c r="B13" s="59">
        <v>0.58647450110864741</v>
      </c>
      <c r="C13" s="59">
        <v>0.21396895787139689</v>
      </c>
      <c r="D13" s="59">
        <v>0.19955654101995568</v>
      </c>
    </row>
  </sheetData>
  <sortState xmlns:xlrd2="http://schemas.microsoft.com/office/spreadsheetml/2017/richdata2" ref="A7:D11">
    <sortCondition descending="1" ref="B7:B11"/>
  </sortState>
  <mergeCells count="1">
    <mergeCell ref="A5:D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7B267-602F-45E8-BEBC-A158386EA149}">
  <dimension ref="A1:F29"/>
  <sheetViews>
    <sheetView showGridLines="0" workbookViewId="0">
      <selection activeCell="A2" sqref="A2"/>
    </sheetView>
  </sheetViews>
  <sheetFormatPr baseColWidth="10" defaultRowHeight="15"/>
  <cols>
    <col min="1" max="1" width="52" customWidth="1"/>
    <col min="2" max="4" width="15.85546875" customWidth="1"/>
  </cols>
  <sheetData>
    <row r="1" spans="1:6">
      <c r="A1" s="152" t="s">
        <v>775</v>
      </c>
      <c r="B1" s="19"/>
      <c r="C1" s="19"/>
      <c r="D1" s="19"/>
    </row>
    <row r="2" spans="1:6">
      <c r="A2" s="22" t="s">
        <v>780</v>
      </c>
      <c r="B2" s="20"/>
      <c r="C2" s="20"/>
      <c r="D2" s="20"/>
    </row>
    <row r="3" spans="1:6">
      <c r="A3" s="22"/>
      <c r="B3" s="20"/>
      <c r="C3" s="20"/>
      <c r="D3" s="20"/>
    </row>
    <row r="4" spans="1:6">
      <c r="B4" s="21"/>
      <c r="C4" s="21"/>
      <c r="D4" s="21"/>
    </row>
    <row r="5" spans="1:6" ht="37.700000000000003" customHeight="1">
      <c r="A5" s="210" t="s">
        <v>779</v>
      </c>
      <c r="B5" s="210"/>
      <c r="C5" s="210"/>
      <c r="D5" s="210"/>
      <c r="E5" s="84"/>
      <c r="F5" s="84"/>
    </row>
    <row r="6" spans="1:6">
      <c r="A6" s="178" t="s">
        <v>15</v>
      </c>
      <c r="B6" s="177" t="s">
        <v>24</v>
      </c>
      <c r="C6" s="177" t="s">
        <v>25</v>
      </c>
      <c r="D6" s="177" t="s">
        <v>26</v>
      </c>
    </row>
    <row r="7" spans="1:6">
      <c r="A7" s="158" t="s">
        <v>12</v>
      </c>
      <c r="B7" s="157">
        <v>0.71052631578947367</v>
      </c>
      <c r="C7" s="157">
        <v>0.23684210526315788</v>
      </c>
      <c r="D7" s="157">
        <v>5.2631578947368418E-2</v>
      </c>
    </row>
    <row r="8" spans="1:6">
      <c r="A8" s="156" t="s">
        <v>16</v>
      </c>
      <c r="B8" s="154">
        <v>0.5</v>
      </c>
      <c r="C8" s="154">
        <v>0.25</v>
      </c>
      <c r="D8" s="154">
        <v>0.25</v>
      </c>
    </row>
    <row r="9" spans="1:6">
      <c r="A9" s="158" t="s">
        <v>379</v>
      </c>
      <c r="B9" s="157">
        <v>0.7857142857142857</v>
      </c>
      <c r="C9" s="157">
        <v>0.21428571428571427</v>
      </c>
      <c r="D9" s="157"/>
    </row>
    <row r="10" spans="1:6">
      <c r="A10" s="156" t="s">
        <v>380</v>
      </c>
      <c r="B10" s="154">
        <v>0.66666666666666652</v>
      </c>
      <c r="C10" s="154">
        <v>0.33333333333333326</v>
      </c>
      <c r="D10" s="154"/>
    </row>
    <row r="11" spans="1:6">
      <c r="A11" s="158" t="s">
        <v>378</v>
      </c>
      <c r="B11" s="157">
        <v>0.66666666666666652</v>
      </c>
      <c r="C11" s="157">
        <v>0.33333333333333326</v>
      </c>
      <c r="D11" s="157"/>
    </row>
    <row r="12" spans="1:6">
      <c r="A12" s="156" t="s">
        <v>381</v>
      </c>
      <c r="B12" s="154"/>
      <c r="C12" s="154"/>
      <c r="D12" s="154"/>
    </row>
    <row r="13" spans="1:6">
      <c r="A13" s="158" t="s">
        <v>382</v>
      </c>
      <c r="B13" s="157">
        <v>0.5</v>
      </c>
      <c r="C13" s="157">
        <v>0.5</v>
      </c>
      <c r="D13" s="157"/>
    </row>
    <row r="14" spans="1:6">
      <c r="A14" s="156" t="s">
        <v>7</v>
      </c>
      <c r="B14" s="154">
        <v>0.4</v>
      </c>
      <c r="C14" s="154">
        <v>0.6</v>
      </c>
      <c r="D14" s="154"/>
    </row>
    <row r="15" spans="1:6">
      <c r="A15" s="158" t="s">
        <v>8</v>
      </c>
      <c r="B15" s="157">
        <v>0.5714285714285714</v>
      </c>
      <c r="C15" s="157">
        <v>0.2857142857142857</v>
      </c>
      <c r="D15" s="157">
        <v>0.14285714285714285</v>
      </c>
    </row>
    <row r="16" spans="1:6">
      <c r="A16" s="156" t="s">
        <v>383</v>
      </c>
      <c r="B16" s="154">
        <v>0.63636363636363635</v>
      </c>
      <c r="C16" s="154">
        <v>0.18181818181818182</v>
      </c>
      <c r="D16" s="154">
        <v>0.18181818181818182</v>
      </c>
    </row>
    <row r="17" spans="1:4">
      <c r="A17" s="158" t="s">
        <v>384</v>
      </c>
      <c r="B17" s="157"/>
      <c r="C17" s="157"/>
      <c r="D17" s="157"/>
    </row>
    <row r="18" spans="1:4">
      <c r="A18" s="156" t="s">
        <v>10</v>
      </c>
      <c r="B18" s="154">
        <v>0.66666666666666652</v>
      </c>
      <c r="C18" s="154">
        <v>0.13333333333333333</v>
      </c>
      <c r="D18" s="154">
        <v>0.2</v>
      </c>
    </row>
    <row r="19" spans="1:4">
      <c r="A19" s="158" t="s">
        <v>9</v>
      </c>
      <c r="B19" s="157">
        <v>0.6067415730337079</v>
      </c>
      <c r="C19" s="157">
        <v>0.29213483146067415</v>
      </c>
      <c r="D19" s="157">
        <v>0.10112359550561796</v>
      </c>
    </row>
    <row r="20" spans="1:4">
      <c r="A20" s="156" t="s">
        <v>344</v>
      </c>
      <c r="B20" s="154">
        <v>0.55483870967741933</v>
      </c>
      <c r="C20" s="154">
        <v>0.23225806451612904</v>
      </c>
      <c r="D20" s="154">
        <v>0.2129032258064516</v>
      </c>
    </row>
    <row r="21" spans="1:4">
      <c r="A21" s="158" t="s">
        <v>5</v>
      </c>
      <c r="B21" s="157">
        <v>0.52173913043478259</v>
      </c>
      <c r="C21" s="157">
        <v>0.39130434782608697</v>
      </c>
      <c r="D21" s="157">
        <v>8.6956521739130432E-2</v>
      </c>
    </row>
    <row r="22" spans="1:4">
      <c r="A22" s="156" t="s">
        <v>6</v>
      </c>
      <c r="B22" s="154">
        <v>0.51724137931034486</v>
      </c>
      <c r="C22" s="154">
        <v>0.24137931034482757</v>
      </c>
      <c r="D22" s="154">
        <v>0.24137931034482757</v>
      </c>
    </row>
    <row r="23" spans="1:4">
      <c r="A23" s="158" t="s">
        <v>11</v>
      </c>
      <c r="B23" s="157">
        <v>0.53846153846153844</v>
      </c>
      <c r="C23" s="157">
        <v>0.23076923076923075</v>
      </c>
      <c r="D23" s="157">
        <v>0.23076923076923075</v>
      </c>
    </row>
    <row r="24" spans="1:4">
      <c r="A24" s="156" t="s">
        <v>345</v>
      </c>
      <c r="B24" s="154">
        <v>0.5</v>
      </c>
      <c r="C24" s="154">
        <v>0.25</v>
      </c>
      <c r="D24" s="154">
        <v>0.25</v>
      </c>
    </row>
    <row r="25" spans="1:4" ht="25.35" customHeight="1">
      <c r="A25" s="158" t="s">
        <v>346</v>
      </c>
      <c r="B25" s="157">
        <v>0.52222222222222225</v>
      </c>
      <c r="C25" s="157">
        <v>0.21111111111111111</v>
      </c>
      <c r="D25" s="157">
        <v>0.26666666666666666</v>
      </c>
    </row>
    <row r="26" spans="1:4" ht="22.5" customHeight="1">
      <c r="A26" s="156" t="s">
        <v>347</v>
      </c>
      <c r="B26" s="154">
        <v>0.71111111111111114</v>
      </c>
      <c r="C26" s="154">
        <v>0.13333333333333333</v>
      </c>
      <c r="D26" s="154">
        <v>0.15555555555555556</v>
      </c>
    </row>
    <row r="27" spans="1:4">
      <c r="A27" s="158" t="s">
        <v>348</v>
      </c>
      <c r="B27" s="157">
        <v>0.6428571428571429</v>
      </c>
      <c r="C27" s="157">
        <v>0.13095238095238096</v>
      </c>
      <c r="D27" s="157">
        <v>0.22619047619047619</v>
      </c>
    </row>
    <row r="28" spans="1:4" ht="23.25" customHeight="1">
      <c r="A28" s="156" t="s">
        <v>27</v>
      </c>
      <c r="B28" s="154">
        <v>0.55405405405405406</v>
      </c>
      <c r="C28" s="154">
        <v>0.1554054054054054</v>
      </c>
      <c r="D28" s="154">
        <v>0.29054054054054052</v>
      </c>
    </row>
    <row r="29" spans="1:4" ht="21" customHeight="1">
      <c r="A29" s="158" t="s">
        <v>349</v>
      </c>
      <c r="B29" s="157">
        <v>0.62121212121212122</v>
      </c>
      <c r="C29" s="157">
        <v>0.2121212121212121</v>
      </c>
      <c r="D29" s="157">
        <v>0.16666666666666663</v>
      </c>
    </row>
  </sheetData>
  <mergeCells count="1">
    <mergeCell ref="A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C401-1718-45EF-96E1-029569D618B2}">
  <dimension ref="A1:D28"/>
  <sheetViews>
    <sheetView showGridLines="0" workbookViewId="0"/>
  </sheetViews>
  <sheetFormatPr baseColWidth="10" defaultRowHeight="15"/>
  <cols>
    <col min="1" max="1" width="59.85546875" customWidth="1"/>
    <col min="3" max="3" width="12.42578125" customWidth="1"/>
  </cols>
  <sheetData>
    <row r="1" spans="1:4">
      <c r="A1" s="123" t="s">
        <v>748</v>
      </c>
      <c r="B1" s="25"/>
    </row>
    <row r="2" spans="1:4">
      <c r="A2" s="194" t="s">
        <v>367</v>
      </c>
      <c r="B2" s="194"/>
      <c r="C2" s="194"/>
      <c r="D2" s="194"/>
    </row>
    <row r="3" spans="1:4" ht="16.350000000000001" customHeight="1">
      <c r="A3" s="194"/>
      <c r="B3" s="194"/>
      <c r="C3" s="194"/>
      <c r="D3" s="194"/>
    </row>
    <row r="6" spans="1:4" ht="72.75" customHeight="1">
      <c r="A6" s="23"/>
      <c r="B6" s="24" t="s">
        <v>2</v>
      </c>
      <c r="C6" s="24" t="s">
        <v>3</v>
      </c>
      <c r="D6" s="24" t="s">
        <v>13</v>
      </c>
    </row>
    <row r="7" spans="1:4" ht="17.25" customHeight="1">
      <c r="A7" s="5" t="s">
        <v>33</v>
      </c>
      <c r="B7" s="6">
        <v>8.5999999999999993E-2</v>
      </c>
      <c r="C7" s="6">
        <v>5.0999999999999997E-2</v>
      </c>
      <c r="D7" s="6">
        <v>0.13699999999999998</v>
      </c>
    </row>
    <row r="8" spans="1:4" ht="17.25" customHeight="1">
      <c r="A8" s="5" t="s">
        <v>40</v>
      </c>
      <c r="B8" s="6">
        <v>8.7999999999999995E-2</v>
      </c>
      <c r="C8" s="6">
        <v>5.1999999999999998E-2</v>
      </c>
      <c r="D8" s="6">
        <v>0.13999999999999999</v>
      </c>
    </row>
    <row r="9" spans="1:4" ht="17.25" customHeight="1">
      <c r="A9" s="5" t="s">
        <v>41</v>
      </c>
      <c r="B9" s="6">
        <v>8.6999999999999994E-2</v>
      </c>
      <c r="C9" s="6">
        <v>6.2E-2</v>
      </c>
      <c r="D9" s="6">
        <v>0.14899999999999999</v>
      </c>
    </row>
    <row r="10" spans="1:4" ht="17.25" customHeight="1">
      <c r="A10" s="5" t="s">
        <v>44</v>
      </c>
      <c r="B10" s="6">
        <v>9.2999999999999999E-2</v>
      </c>
      <c r="C10" s="6">
        <v>6.3E-2</v>
      </c>
      <c r="D10" s="6">
        <v>0.156</v>
      </c>
    </row>
    <row r="11" spans="1:4" ht="17.25" customHeight="1">
      <c r="A11" s="5" t="s">
        <v>36</v>
      </c>
      <c r="B11" s="6">
        <v>0.115</v>
      </c>
      <c r="C11" s="6">
        <v>4.2000000000000003E-2</v>
      </c>
      <c r="D11" s="6">
        <v>0.157</v>
      </c>
    </row>
    <row r="12" spans="1:4" ht="17.25" customHeight="1">
      <c r="A12" s="5" t="s">
        <v>42</v>
      </c>
      <c r="B12" s="6">
        <v>9.7000000000000003E-2</v>
      </c>
      <c r="C12" s="6">
        <v>6.3E-2</v>
      </c>
      <c r="D12" s="6">
        <v>0.16</v>
      </c>
    </row>
    <row r="13" spans="1:4" ht="17.25" customHeight="1">
      <c r="A13" s="5" t="s">
        <v>38</v>
      </c>
      <c r="B13" s="6">
        <v>0.10100000000000001</v>
      </c>
      <c r="C13" s="6">
        <v>7.1999999999999995E-2</v>
      </c>
      <c r="D13" s="6">
        <v>0.17299999999999999</v>
      </c>
    </row>
    <row r="14" spans="1:4" ht="17.25" customHeight="1">
      <c r="A14" s="5" t="s">
        <v>46</v>
      </c>
      <c r="B14" s="6">
        <v>0.09</v>
      </c>
      <c r="C14" s="6">
        <v>0.09</v>
      </c>
      <c r="D14" s="6">
        <v>0.18</v>
      </c>
    </row>
    <row r="15" spans="1:4" ht="17.25" customHeight="1">
      <c r="A15" s="5" t="s">
        <v>43</v>
      </c>
      <c r="B15" s="6">
        <v>0.113</v>
      </c>
      <c r="C15" s="6">
        <v>7.2999999999999995E-2</v>
      </c>
      <c r="D15" s="6">
        <v>0.186</v>
      </c>
    </row>
    <row r="16" spans="1:4" ht="17.25" customHeight="1">
      <c r="A16" s="5" t="s">
        <v>39</v>
      </c>
      <c r="B16" s="6">
        <v>0.107</v>
      </c>
      <c r="C16" s="6">
        <v>8.2000000000000003E-2</v>
      </c>
      <c r="D16" s="6">
        <v>0.189</v>
      </c>
    </row>
    <row r="17" spans="1:4" ht="17.25" customHeight="1">
      <c r="A17" s="5" t="s">
        <v>35</v>
      </c>
      <c r="B17" s="6">
        <v>0.108</v>
      </c>
      <c r="C17" s="6">
        <v>9.8000000000000004E-2</v>
      </c>
      <c r="D17" s="6">
        <v>0.20600000000000002</v>
      </c>
    </row>
    <row r="18" spans="1:4" ht="17.25" customHeight="1">
      <c r="A18" s="5" t="s">
        <v>45</v>
      </c>
      <c r="B18" s="6">
        <v>0.126</v>
      </c>
      <c r="C18" s="6">
        <v>8.5999999999999993E-2</v>
      </c>
      <c r="D18" s="6">
        <v>0.21199999999999999</v>
      </c>
    </row>
    <row r="19" spans="1:4" ht="17.25" customHeight="1">
      <c r="A19" s="5" t="s">
        <v>37</v>
      </c>
      <c r="B19" s="6">
        <v>0.112</v>
      </c>
      <c r="C19" s="6">
        <v>0.11700000000000001</v>
      </c>
      <c r="D19" s="6">
        <v>0.22900000000000001</v>
      </c>
    </row>
    <row r="20" spans="1:4" ht="17.25" customHeight="1">
      <c r="A20" s="5" t="s">
        <v>32</v>
      </c>
      <c r="B20" s="6">
        <v>0.16800000000000001</v>
      </c>
      <c r="C20" s="6">
        <v>6.7000000000000004E-2</v>
      </c>
      <c r="D20" s="6">
        <v>0.23500000000000001</v>
      </c>
    </row>
    <row r="21" spans="1:4" ht="17.25" customHeight="1">
      <c r="A21" s="5" t="s">
        <v>34</v>
      </c>
      <c r="B21" s="6">
        <v>0.159</v>
      </c>
      <c r="C21" s="6">
        <v>0.114</v>
      </c>
      <c r="D21" s="6">
        <v>0.27300000000000002</v>
      </c>
    </row>
    <row r="22" spans="1:4" ht="17.25" customHeight="1"/>
    <row r="23" spans="1:4" ht="17.25" customHeight="1">
      <c r="A23" s="5" t="s">
        <v>1</v>
      </c>
      <c r="B23" s="6">
        <v>0.105</v>
      </c>
      <c r="C23" s="6">
        <v>7.5999999999999998E-2</v>
      </c>
      <c r="D23" s="6">
        <v>0.18099999999999999</v>
      </c>
    </row>
    <row r="24" spans="1:4" ht="17.25" customHeight="1"/>
    <row r="25" spans="1:4" ht="17.25" customHeight="1">
      <c r="A25" s="195" t="s">
        <v>802</v>
      </c>
      <c r="B25" s="195"/>
      <c r="C25" s="195"/>
      <c r="D25" s="195"/>
    </row>
    <row r="26" spans="1:4" ht="17.25" customHeight="1">
      <c r="A26" s="195"/>
      <c r="B26" s="195"/>
      <c r="C26" s="195"/>
      <c r="D26" s="195"/>
    </row>
    <row r="27" spans="1:4">
      <c r="A27" s="195"/>
      <c r="B27" s="195"/>
      <c r="C27" s="195"/>
      <c r="D27" s="195"/>
    </row>
    <row r="28" spans="1:4">
      <c r="A28" s="195"/>
      <c r="B28" s="195"/>
      <c r="C28" s="195"/>
      <c r="D28" s="195"/>
    </row>
  </sheetData>
  <mergeCells count="2">
    <mergeCell ref="A2:D3"/>
    <mergeCell ref="A25:D28"/>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FA87A-A308-4A98-9798-8E952F97E238}">
  <dimension ref="A1:D26"/>
  <sheetViews>
    <sheetView showGridLines="0" workbookViewId="0"/>
  </sheetViews>
  <sheetFormatPr baseColWidth="10" defaultRowHeight="15"/>
  <cols>
    <col min="1" max="1" width="59.85546875" customWidth="1"/>
    <col min="3" max="3" width="12.42578125" customWidth="1"/>
  </cols>
  <sheetData>
    <row r="1" spans="1:4">
      <c r="A1" s="123" t="s">
        <v>749</v>
      </c>
      <c r="B1" s="25"/>
    </row>
    <row r="2" spans="1:4">
      <c r="A2" s="194" t="s">
        <v>750</v>
      </c>
      <c r="B2" s="194"/>
      <c r="C2" s="194"/>
      <c r="D2" s="194"/>
    </row>
    <row r="3" spans="1:4" ht="24" customHeight="1">
      <c r="A3" s="194"/>
      <c r="B3" s="194"/>
      <c r="C3" s="194"/>
      <c r="D3" s="194"/>
    </row>
    <row r="6" spans="1:4" ht="72.75" customHeight="1">
      <c r="A6" s="23"/>
      <c r="B6" s="24" t="s">
        <v>2</v>
      </c>
      <c r="C6" s="24" t="s">
        <v>3</v>
      </c>
      <c r="D6" s="24" t="s">
        <v>13</v>
      </c>
    </row>
    <row r="7" spans="1:4" ht="17.25" customHeight="1">
      <c r="A7" s="5" t="s">
        <v>364</v>
      </c>
      <c r="B7" s="6">
        <v>0.16107382550335569</v>
      </c>
      <c r="C7" s="6">
        <v>0.11409395973154363</v>
      </c>
      <c r="D7" s="6">
        <f>SUM(B7:C7)</f>
        <v>0.27516778523489932</v>
      </c>
    </row>
    <row r="8" spans="1:4" ht="17.25" customHeight="1">
      <c r="A8" s="5" t="s">
        <v>362</v>
      </c>
      <c r="B8" s="6">
        <v>0.19753086419753085</v>
      </c>
      <c r="C8" s="6">
        <v>6.1728395061728392E-2</v>
      </c>
      <c r="D8" s="6">
        <f>SUM(B8:C8)</f>
        <v>0.25925925925925924</v>
      </c>
    </row>
    <row r="9" spans="1:4" ht="17.25" customHeight="1">
      <c r="A9" s="5" t="s">
        <v>360</v>
      </c>
      <c r="B9" s="6">
        <v>0.16835016835016836</v>
      </c>
      <c r="C9" s="6">
        <v>8.0808080808080815E-2</v>
      </c>
      <c r="D9" s="6">
        <f>SUM(B9:C9)</f>
        <v>0.24915824915824919</v>
      </c>
    </row>
    <row r="10" spans="1:4" ht="17.25" customHeight="1">
      <c r="A10" s="5" t="s">
        <v>363</v>
      </c>
      <c r="B10" s="6">
        <v>0.17482517482517484</v>
      </c>
      <c r="C10" s="6">
        <v>4.195804195804196E-2</v>
      </c>
      <c r="D10" s="6">
        <f>SUM(B10:C10)</f>
        <v>0.2167832167832168</v>
      </c>
    </row>
    <row r="11" spans="1:4" ht="17.25" customHeight="1">
      <c r="A11" s="5" t="s">
        <v>361</v>
      </c>
      <c r="B11" s="6">
        <v>0.16666666666666663</v>
      </c>
      <c r="C11" s="6">
        <v>2.2222222222222223E-2</v>
      </c>
      <c r="D11" s="6">
        <f>SUM(B11:C11)</f>
        <v>0.18888888888888886</v>
      </c>
    </row>
    <row r="12" spans="1:4" ht="17.25" customHeight="1">
      <c r="A12" s="5"/>
      <c r="B12" s="6"/>
      <c r="C12" s="6"/>
      <c r="D12" s="6"/>
    </row>
    <row r="13" spans="1:4" ht="17.25" customHeight="1">
      <c r="A13" s="5" t="s">
        <v>0</v>
      </c>
      <c r="B13" s="6">
        <v>0.16800000000000001</v>
      </c>
      <c r="C13" s="6">
        <v>6.7000000000000004E-2</v>
      </c>
      <c r="D13" s="6">
        <f t="shared" ref="D13:D14" si="0">SUM(B13:C13)</f>
        <v>0.23500000000000001</v>
      </c>
    </row>
    <row r="14" spans="1:4" ht="17.25" customHeight="1">
      <c r="A14" s="5" t="s">
        <v>1</v>
      </c>
      <c r="B14" s="6">
        <v>0.105</v>
      </c>
      <c r="C14" s="6">
        <v>7.5999999999999998E-2</v>
      </c>
      <c r="D14" s="6">
        <f t="shared" si="0"/>
        <v>0.18099999999999999</v>
      </c>
    </row>
    <row r="15" spans="1:4" ht="17.25" customHeight="1"/>
    <row r="16" spans="1:4" ht="17.25" customHeight="1">
      <c r="A16" s="195" t="s">
        <v>802</v>
      </c>
      <c r="B16" s="195"/>
      <c r="C16" s="195"/>
      <c r="D16" s="195"/>
    </row>
    <row r="17" spans="1:4" ht="17.25" customHeight="1">
      <c r="A17" s="195"/>
      <c r="B17" s="195"/>
      <c r="C17" s="195"/>
      <c r="D17" s="195"/>
    </row>
    <row r="18" spans="1:4" ht="17.25" customHeight="1">
      <c r="A18" s="195"/>
      <c r="B18" s="195"/>
      <c r="C18" s="195"/>
      <c r="D18" s="195"/>
    </row>
    <row r="19" spans="1:4" ht="17.25" customHeight="1">
      <c r="A19" s="195"/>
      <c r="B19" s="195"/>
      <c r="C19" s="195"/>
      <c r="D19" s="195"/>
    </row>
    <row r="20" spans="1:4" ht="17.25" customHeight="1"/>
    <row r="21" spans="1:4" ht="17.25" customHeight="1"/>
    <row r="22" spans="1:4" ht="17.25" customHeight="1"/>
    <row r="23" spans="1:4" ht="17.25" customHeight="1"/>
    <row r="24" spans="1:4" ht="17.25" customHeight="1"/>
    <row r="25" spans="1:4" ht="17.25" customHeight="1"/>
    <row r="26" spans="1:4" ht="17.25" customHeight="1"/>
  </sheetData>
  <sortState xmlns:xlrd2="http://schemas.microsoft.com/office/spreadsheetml/2017/richdata2" ref="A7:D11">
    <sortCondition descending="1" ref="D7:D11"/>
  </sortState>
  <mergeCells count="2">
    <mergeCell ref="A2:D3"/>
    <mergeCell ref="A16:D19"/>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E7F8-BE9D-4D7B-9B03-1C67EB8820D9}">
  <dimension ref="A1:D27"/>
  <sheetViews>
    <sheetView showGridLines="0" workbookViewId="0"/>
  </sheetViews>
  <sheetFormatPr baseColWidth="10" defaultRowHeight="15"/>
  <cols>
    <col min="1" max="1" width="59.85546875" customWidth="1"/>
    <col min="3" max="3" width="12.42578125" customWidth="1"/>
  </cols>
  <sheetData>
    <row r="1" spans="1:4">
      <c r="A1" s="123" t="s">
        <v>804</v>
      </c>
    </row>
    <row r="2" spans="1:4">
      <c r="A2" s="194" t="s">
        <v>751</v>
      </c>
      <c r="B2" s="194"/>
      <c r="C2" s="194"/>
      <c r="D2" s="194"/>
    </row>
    <row r="3" spans="1:4" ht="27.6" customHeight="1">
      <c r="A3" s="194"/>
      <c r="B3" s="194"/>
      <c r="C3" s="194"/>
      <c r="D3" s="194"/>
    </row>
    <row r="6" spans="1:4" ht="72.75" customHeight="1">
      <c r="A6" s="117" t="s">
        <v>752</v>
      </c>
      <c r="B6" s="24" t="s">
        <v>2</v>
      </c>
      <c r="C6" s="24" t="s">
        <v>3</v>
      </c>
      <c r="D6" s="24" t="s">
        <v>13</v>
      </c>
    </row>
    <row r="7" spans="1:4" ht="17.25" customHeight="1">
      <c r="A7" s="5" t="s">
        <v>27</v>
      </c>
      <c r="B7" s="6">
        <v>0.313</v>
      </c>
      <c r="C7" s="6">
        <v>8.2000000000000003E-2</v>
      </c>
      <c r="D7" s="6">
        <v>0.39500000000000002</v>
      </c>
    </row>
    <row r="8" spans="1:4" ht="17.25" customHeight="1">
      <c r="A8" s="5" t="s">
        <v>348</v>
      </c>
      <c r="B8" s="6">
        <v>0.28599999999999998</v>
      </c>
      <c r="C8" s="6">
        <v>9.5000000000000001E-2</v>
      </c>
      <c r="D8" s="6">
        <v>0.38100000000000001</v>
      </c>
    </row>
    <row r="9" spans="1:4" ht="17.25" customHeight="1">
      <c r="A9" s="5" t="s">
        <v>6</v>
      </c>
      <c r="B9" s="6">
        <v>0.17499999999999999</v>
      </c>
      <c r="C9" s="6">
        <v>0.123</v>
      </c>
      <c r="D9" s="6">
        <v>0.29799999999999999</v>
      </c>
    </row>
    <row r="10" spans="1:4" ht="17.25" customHeight="1">
      <c r="A10" s="5" t="s">
        <v>9</v>
      </c>
      <c r="B10" s="6">
        <v>0.16700000000000001</v>
      </c>
      <c r="C10" s="6">
        <v>0.111</v>
      </c>
      <c r="D10" s="6">
        <v>0.27800000000000002</v>
      </c>
    </row>
    <row r="11" spans="1:4" ht="17.25" customHeight="1">
      <c r="A11" s="5" t="s">
        <v>347</v>
      </c>
      <c r="B11" s="6">
        <v>0.19600000000000001</v>
      </c>
      <c r="C11" s="6">
        <v>6.5000000000000002E-2</v>
      </c>
      <c r="D11" s="6">
        <v>0.26100000000000001</v>
      </c>
    </row>
    <row r="12" spans="1:4" ht="17.25" customHeight="1">
      <c r="A12" s="5" t="s">
        <v>11</v>
      </c>
      <c r="B12" s="6">
        <v>0.214</v>
      </c>
      <c r="C12" s="6"/>
      <c r="D12" s="6">
        <v>0.214</v>
      </c>
    </row>
    <row r="13" spans="1:4" ht="17.25" customHeight="1">
      <c r="A13" s="5" t="s">
        <v>23</v>
      </c>
      <c r="B13" s="6">
        <v>0.14899999999999999</v>
      </c>
      <c r="C13" s="6">
        <v>6.4000000000000001E-2</v>
      </c>
      <c r="D13" s="6">
        <v>0.21299999999999999</v>
      </c>
    </row>
    <row r="14" spans="1:4" ht="17.25" customHeight="1">
      <c r="A14" s="5" t="s">
        <v>349</v>
      </c>
      <c r="B14" s="6">
        <v>0.16700000000000001</v>
      </c>
      <c r="C14" s="6">
        <v>4.4999999999999998E-2</v>
      </c>
      <c r="D14" s="6">
        <v>0.21200000000000002</v>
      </c>
    </row>
    <row r="15" spans="1:4" ht="17.25" customHeight="1">
      <c r="A15" s="5" t="s">
        <v>5</v>
      </c>
      <c r="B15" s="6">
        <v>0.17</v>
      </c>
      <c r="C15" s="6">
        <v>2.1000000000000001E-2</v>
      </c>
      <c r="D15" s="6">
        <v>0.191</v>
      </c>
    </row>
    <row r="16" spans="1:4" ht="17.25" customHeight="1">
      <c r="A16" s="5" t="s">
        <v>344</v>
      </c>
      <c r="B16" s="6">
        <v>6.5000000000000002E-2</v>
      </c>
      <c r="C16" s="6">
        <v>5.1999999999999998E-2</v>
      </c>
      <c r="D16" s="6">
        <v>0.11699999999999999</v>
      </c>
    </row>
    <row r="17" spans="1:4" ht="16.5" customHeight="1">
      <c r="A17" s="5" t="s">
        <v>12</v>
      </c>
      <c r="B17" s="6">
        <v>0.108</v>
      </c>
      <c r="C17" s="6"/>
      <c r="D17" s="6">
        <v>0.108</v>
      </c>
    </row>
    <row r="18" spans="1:4" ht="26.25" customHeight="1">
      <c r="A18" s="5" t="s">
        <v>346</v>
      </c>
      <c r="B18" s="6">
        <v>4.3999999999999997E-2</v>
      </c>
      <c r="C18" s="6">
        <v>3.3000000000000002E-2</v>
      </c>
      <c r="D18" s="6">
        <v>7.6999999999999999E-2</v>
      </c>
    </row>
    <row r="19" spans="1:4" ht="17.25" customHeight="1">
      <c r="A19" s="5" t="s">
        <v>10</v>
      </c>
      <c r="B19" s="6">
        <v>6.7000000000000004E-2</v>
      </c>
      <c r="C19" s="6"/>
      <c r="D19" s="6">
        <v>6.7000000000000004E-2</v>
      </c>
    </row>
    <row r="20" spans="1:4" ht="17.25" customHeight="1">
      <c r="A20" s="5" t="s">
        <v>16</v>
      </c>
      <c r="B20" s="6"/>
      <c r="C20" s="6"/>
      <c r="D20" s="6">
        <v>0</v>
      </c>
    </row>
    <row r="21" spans="1:4" ht="17.25" customHeight="1">
      <c r="A21" s="5" t="s">
        <v>345</v>
      </c>
      <c r="B21" s="6"/>
      <c r="C21" s="6"/>
      <c r="D21" s="6">
        <v>0</v>
      </c>
    </row>
    <row r="22" spans="1:4" ht="17.25" customHeight="1">
      <c r="A22" s="5" t="s">
        <v>13</v>
      </c>
      <c r="B22" s="6">
        <v>0.16800000000000001</v>
      </c>
      <c r="C22" s="6">
        <v>6.7000000000000004E-2</v>
      </c>
      <c r="D22" s="6">
        <v>0.23500000000000001</v>
      </c>
    </row>
    <row r="23" spans="1:4" ht="17.25" customHeight="1"/>
    <row r="24" spans="1:4" ht="17.25" customHeight="1">
      <c r="A24" s="195" t="s">
        <v>802</v>
      </c>
      <c r="B24" s="195"/>
      <c r="C24" s="195"/>
      <c r="D24" s="195"/>
    </row>
    <row r="25" spans="1:4" ht="17.25" customHeight="1">
      <c r="A25" s="195"/>
      <c r="B25" s="195"/>
      <c r="C25" s="195"/>
      <c r="D25" s="195"/>
    </row>
    <row r="26" spans="1:4" ht="17.25" customHeight="1">
      <c r="A26" s="195"/>
      <c r="B26" s="195"/>
      <c r="C26" s="195"/>
      <c r="D26" s="195"/>
    </row>
    <row r="27" spans="1:4">
      <c r="A27" s="195"/>
      <c r="B27" s="195"/>
      <c r="C27" s="195"/>
      <c r="D27" s="195"/>
    </row>
  </sheetData>
  <sortState xmlns:xlrd2="http://schemas.microsoft.com/office/spreadsheetml/2017/richdata2" ref="A7:D21">
    <sortCondition descending="1" ref="D7:D21"/>
  </sortState>
  <mergeCells count="2">
    <mergeCell ref="A2:D3"/>
    <mergeCell ref="A24:D27"/>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26DC-B78E-4E61-9522-E2E14BAD3771}">
  <dimension ref="A1:M40"/>
  <sheetViews>
    <sheetView showGridLines="0" zoomScaleNormal="100" workbookViewId="0">
      <selection activeCell="A22" sqref="A22:D22"/>
    </sheetView>
  </sheetViews>
  <sheetFormatPr baseColWidth="10" defaultRowHeight="15"/>
  <cols>
    <col min="1" max="1" width="18" customWidth="1"/>
    <col min="5" max="5" width="9.5703125" customWidth="1"/>
    <col min="6" max="6" width="14.140625" customWidth="1"/>
  </cols>
  <sheetData>
    <row r="1" spans="1:13">
      <c r="A1" s="122" t="s">
        <v>781</v>
      </c>
    </row>
    <row r="2" spans="1:13">
      <c r="A2" s="195" t="s">
        <v>803</v>
      </c>
      <c r="B2" s="195"/>
      <c r="C2" s="195"/>
      <c r="D2" s="195"/>
      <c r="E2" s="195"/>
      <c r="F2" s="195"/>
    </row>
    <row r="3" spans="1:13">
      <c r="A3" s="195"/>
      <c r="B3" s="195"/>
      <c r="C3" s="195"/>
      <c r="D3" s="195"/>
      <c r="E3" s="195"/>
      <c r="F3" s="195"/>
      <c r="G3" s="63"/>
      <c r="H3" s="63"/>
      <c r="I3" s="63"/>
      <c r="J3" s="63"/>
      <c r="K3" s="63"/>
      <c r="L3" s="63"/>
      <c r="M3" s="63"/>
    </row>
    <row r="4" spans="1:13">
      <c r="A4" s="195"/>
      <c r="B4" s="195"/>
      <c r="C4" s="195"/>
      <c r="D4" s="195"/>
      <c r="E4" s="195"/>
      <c r="F4" s="195"/>
    </row>
    <row r="5" spans="1:13">
      <c r="A5" s="40"/>
      <c r="B5" s="40"/>
      <c r="C5" s="40"/>
      <c r="D5" s="40"/>
      <c r="E5" s="25"/>
    </row>
    <row r="6" spans="1:13" ht="51.75">
      <c r="A6" s="166"/>
      <c r="B6" s="167" t="s">
        <v>375</v>
      </c>
      <c r="C6" s="167" t="s">
        <v>376</v>
      </c>
      <c r="D6" s="168" t="s">
        <v>377</v>
      </c>
      <c r="E6" s="25"/>
    </row>
    <row r="7" spans="1:13">
      <c r="A7" s="169" t="s">
        <v>42</v>
      </c>
      <c r="B7" s="165">
        <v>9.7000000000000003E-2</v>
      </c>
      <c r="C7" s="165">
        <v>6.2E-2</v>
      </c>
      <c r="D7" s="165">
        <f t="shared" ref="D7:D22" si="0">SUM(B7:C7)</f>
        <v>0.159</v>
      </c>
      <c r="E7" s="25"/>
    </row>
    <row r="8" spans="1:13">
      <c r="A8" s="169" t="s">
        <v>33</v>
      </c>
      <c r="B8" s="165">
        <v>0.104</v>
      </c>
      <c r="C8" s="165">
        <v>3.1E-2</v>
      </c>
      <c r="D8" s="165">
        <f t="shared" si="0"/>
        <v>0.13500000000000001</v>
      </c>
      <c r="E8" s="25"/>
    </row>
    <row r="9" spans="1:13">
      <c r="A9" s="169" t="s">
        <v>41</v>
      </c>
      <c r="B9" s="165">
        <v>0.11600000000000001</v>
      </c>
      <c r="C9" s="165">
        <v>3.4000000000000002E-2</v>
      </c>
      <c r="D9" s="165">
        <f t="shared" si="0"/>
        <v>0.15000000000000002</v>
      </c>
      <c r="E9" s="25"/>
    </row>
    <row r="10" spans="1:13">
      <c r="A10" s="169" t="s">
        <v>40</v>
      </c>
      <c r="B10" s="165">
        <v>0.11899999999999999</v>
      </c>
      <c r="C10" s="165">
        <v>2.1000000000000001E-2</v>
      </c>
      <c r="D10" s="165">
        <f t="shared" si="0"/>
        <v>0.13999999999999999</v>
      </c>
      <c r="E10" s="25"/>
    </row>
    <row r="11" spans="1:13">
      <c r="A11" s="169" t="s">
        <v>38</v>
      </c>
      <c r="B11" s="165">
        <v>0.12</v>
      </c>
      <c r="C11" s="165">
        <v>5.2999999999999999E-2</v>
      </c>
      <c r="D11" s="165">
        <f t="shared" si="0"/>
        <v>0.17299999999999999</v>
      </c>
      <c r="E11" s="25"/>
    </row>
    <row r="12" spans="1:13">
      <c r="A12" s="169" t="s">
        <v>44</v>
      </c>
      <c r="B12" s="165">
        <v>0.124</v>
      </c>
      <c r="C12" s="165">
        <v>3.1E-2</v>
      </c>
      <c r="D12" s="165">
        <f t="shared" si="0"/>
        <v>0.155</v>
      </c>
      <c r="E12" s="25"/>
    </row>
    <row r="13" spans="1:13">
      <c r="A13" s="169" t="s">
        <v>36</v>
      </c>
      <c r="B13" s="165">
        <v>0.124</v>
      </c>
      <c r="C13" s="165">
        <v>3.2000000000000001E-2</v>
      </c>
      <c r="D13" s="165">
        <f t="shared" si="0"/>
        <v>0.156</v>
      </c>
      <c r="E13" s="25"/>
    </row>
    <row r="14" spans="1:13">
      <c r="A14" s="169" t="s">
        <v>46</v>
      </c>
      <c r="B14" s="165">
        <v>0.13400000000000001</v>
      </c>
      <c r="C14" s="165">
        <v>4.5999999999999999E-2</v>
      </c>
      <c r="D14" s="165">
        <f t="shared" si="0"/>
        <v>0.18</v>
      </c>
      <c r="E14" s="25"/>
    </row>
    <row r="15" spans="1:13">
      <c r="A15" s="169" t="s">
        <v>39</v>
      </c>
      <c r="B15" s="165">
        <v>0.13700000000000001</v>
      </c>
      <c r="C15" s="165">
        <v>5.1999999999999998E-2</v>
      </c>
      <c r="D15" s="165">
        <f t="shared" si="0"/>
        <v>0.189</v>
      </c>
      <c r="E15" s="25"/>
    </row>
    <row r="16" spans="1:13">
      <c r="A16" s="169" t="s">
        <v>43</v>
      </c>
      <c r="B16" s="165">
        <v>0.14599999999999999</v>
      </c>
      <c r="C16" s="165">
        <v>4.1000000000000002E-2</v>
      </c>
      <c r="D16" s="165">
        <f t="shared" si="0"/>
        <v>0.187</v>
      </c>
      <c r="E16" s="25"/>
    </row>
    <row r="17" spans="1:5">
      <c r="A17" s="169" t="s">
        <v>45</v>
      </c>
      <c r="B17" s="165">
        <v>0.16300000000000001</v>
      </c>
      <c r="C17" s="165">
        <v>4.9000000000000002E-2</v>
      </c>
      <c r="D17" s="165">
        <f t="shared" si="0"/>
        <v>0.21200000000000002</v>
      </c>
      <c r="E17" s="25"/>
    </row>
    <row r="18" spans="1:5">
      <c r="A18" s="169" t="s">
        <v>35</v>
      </c>
      <c r="B18" s="165">
        <v>0.16500000000000001</v>
      </c>
      <c r="C18" s="165">
        <v>0.04</v>
      </c>
      <c r="D18" s="165">
        <f t="shared" si="0"/>
        <v>0.20500000000000002</v>
      </c>
      <c r="E18" s="25"/>
    </row>
    <row r="19" spans="1:5">
      <c r="A19" s="169" t="s">
        <v>32</v>
      </c>
      <c r="B19" s="165">
        <v>0.17899999999999999</v>
      </c>
      <c r="C19" s="165">
        <v>5.3999999999999999E-2</v>
      </c>
      <c r="D19" s="165">
        <f t="shared" si="0"/>
        <v>0.23299999999999998</v>
      </c>
      <c r="E19" s="25"/>
    </row>
    <row r="20" spans="1:5">
      <c r="A20" s="169" t="s">
        <v>37</v>
      </c>
      <c r="B20" s="165">
        <v>0.184</v>
      </c>
      <c r="C20" s="165">
        <v>4.2999999999999997E-2</v>
      </c>
      <c r="D20" s="165">
        <f t="shared" si="0"/>
        <v>0.22699999999999998</v>
      </c>
      <c r="E20" s="25"/>
    </row>
    <row r="21" spans="1:5">
      <c r="A21" s="169" t="s">
        <v>34</v>
      </c>
      <c r="B21" s="165">
        <v>0.22700000000000001</v>
      </c>
      <c r="C21" s="165">
        <v>4.5999999999999999E-2</v>
      </c>
      <c r="D21" s="165">
        <f t="shared" si="0"/>
        <v>0.27300000000000002</v>
      </c>
      <c r="E21" s="25"/>
    </row>
    <row r="22" spans="1:5">
      <c r="A22" s="169" t="s">
        <v>13</v>
      </c>
      <c r="B22" s="165">
        <v>0.13800000000000001</v>
      </c>
      <c r="C22" s="165">
        <v>4.2000000000000003E-2</v>
      </c>
      <c r="D22" s="165">
        <f t="shared" si="0"/>
        <v>0.18000000000000002</v>
      </c>
      <c r="E22" s="25"/>
    </row>
    <row r="23" spans="1:5">
      <c r="A23" s="40"/>
      <c r="B23" s="40"/>
      <c r="C23" s="40"/>
      <c r="D23" s="40"/>
      <c r="E23" s="25"/>
    </row>
    <row r="24" spans="1:5">
      <c r="A24" s="195" t="s">
        <v>805</v>
      </c>
      <c r="B24" s="195"/>
      <c r="C24" s="195"/>
      <c r="D24" s="195"/>
      <c r="E24" s="195"/>
    </row>
    <row r="25" spans="1:5">
      <c r="A25" s="195"/>
      <c r="B25" s="195"/>
      <c r="C25" s="195"/>
      <c r="D25" s="195"/>
      <c r="E25" s="195"/>
    </row>
    <row r="26" spans="1:5">
      <c r="A26" s="195"/>
      <c r="B26" s="195"/>
      <c r="C26" s="195"/>
      <c r="D26" s="195"/>
      <c r="E26" s="195"/>
    </row>
    <row r="27" spans="1:5">
      <c r="A27" s="195"/>
      <c r="B27" s="195"/>
      <c r="C27" s="195"/>
      <c r="D27" s="195"/>
      <c r="E27" s="195"/>
    </row>
    <row r="28" spans="1:5">
      <c r="E28" s="25"/>
    </row>
    <row r="29" spans="1:5">
      <c r="E29" s="25"/>
    </row>
    <row r="30" spans="1:5">
      <c r="E30" s="25"/>
    </row>
    <row r="31" spans="1:5">
      <c r="E31" s="25"/>
    </row>
    <row r="32" spans="1:5">
      <c r="E32" s="25"/>
    </row>
    <row r="33" spans="5:5">
      <c r="E33" s="25"/>
    </row>
    <row r="34" spans="5:5">
      <c r="E34" s="25"/>
    </row>
    <row r="35" spans="5:5">
      <c r="E35" s="25"/>
    </row>
    <row r="36" spans="5:5">
      <c r="E36" s="25"/>
    </row>
    <row r="37" spans="5:5">
      <c r="E37" s="25"/>
    </row>
    <row r="39" spans="5:5">
      <c r="E39" s="25"/>
    </row>
    <row r="40" spans="5:5">
      <c r="E40" s="25"/>
    </row>
  </sheetData>
  <mergeCells count="2">
    <mergeCell ref="A2:F4"/>
    <mergeCell ref="A24:E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A338-2B33-4029-BA44-1518C10AEE84}">
  <dimension ref="A1:M40"/>
  <sheetViews>
    <sheetView showGridLines="0" zoomScaleNormal="100" workbookViewId="0">
      <selection activeCell="E21" sqref="E21"/>
    </sheetView>
  </sheetViews>
  <sheetFormatPr baseColWidth="10" defaultRowHeight="15"/>
  <cols>
    <col min="1" max="1" width="18" customWidth="1"/>
    <col min="5" max="5" width="9.5703125" customWidth="1"/>
    <col min="6" max="6" width="14.140625" customWidth="1"/>
  </cols>
  <sheetData>
    <row r="1" spans="1:13">
      <c r="A1" s="122" t="s">
        <v>807</v>
      </c>
    </row>
    <row r="2" spans="1:13">
      <c r="A2" s="195" t="s">
        <v>806</v>
      </c>
      <c r="B2" s="195"/>
      <c r="C2" s="195"/>
      <c r="D2" s="195"/>
      <c r="E2" s="195"/>
      <c r="F2" s="195"/>
    </row>
    <row r="3" spans="1:13">
      <c r="A3" s="195"/>
      <c r="B3" s="195"/>
      <c r="C3" s="195"/>
      <c r="D3" s="195"/>
      <c r="E3" s="195"/>
      <c r="F3" s="195"/>
      <c r="G3" s="63"/>
      <c r="H3" s="63"/>
      <c r="I3" s="63"/>
      <c r="J3" s="63"/>
      <c r="K3" s="63"/>
      <c r="L3" s="63"/>
      <c r="M3" s="63"/>
    </row>
    <row r="4" spans="1:13" ht="21.75" customHeight="1">
      <c r="A4" s="195"/>
      <c r="B4" s="195"/>
      <c r="C4" s="195"/>
      <c r="D4" s="195"/>
      <c r="E4" s="195"/>
      <c r="F4" s="195"/>
    </row>
    <row r="5" spans="1:13">
      <c r="A5" s="40"/>
      <c r="B5" s="40"/>
      <c r="C5" s="40"/>
      <c r="D5" s="40"/>
      <c r="E5" s="25"/>
    </row>
    <row r="6" spans="1:13" ht="51.75">
      <c r="A6" s="166"/>
      <c r="B6" s="167" t="s">
        <v>375</v>
      </c>
      <c r="C6" s="167" t="s">
        <v>376</v>
      </c>
      <c r="D6" s="168" t="s">
        <v>377</v>
      </c>
      <c r="E6" s="25"/>
    </row>
    <row r="7" spans="1:13">
      <c r="A7" s="169" t="s">
        <v>364</v>
      </c>
      <c r="B7" s="165">
        <v>0.25503355704697989</v>
      </c>
      <c r="C7" s="165">
        <v>2.0134228187919462E-2</v>
      </c>
      <c r="D7" s="165">
        <f>SUM(B7:C7)</f>
        <v>0.27516778523489938</v>
      </c>
      <c r="E7" s="25"/>
    </row>
    <row r="8" spans="1:13">
      <c r="A8" s="169" t="s">
        <v>362</v>
      </c>
      <c r="B8" s="165">
        <v>0.23749999999999999</v>
      </c>
      <c r="C8" s="165">
        <v>1.2500000000000001E-2</v>
      </c>
      <c r="D8" s="165">
        <f>SUM(B8:C8)</f>
        <v>0.25</v>
      </c>
      <c r="E8" s="25"/>
    </row>
    <row r="9" spans="1:13">
      <c r="A9" s="169" t="s">
        <v>363</v>
      </c>
      <c r="B9" s="165">
        <v>0.16842105263157894</v>
      </c>
      <c r="C9" s="165">
        <v>4.5614035087719301E-2</v>
      </c>
      <c r="D9" s="165">
        <f>SUM(B9:C9)</f>
        <v>0.21403508771929824</v>
      </c>
      <c r="E9" s="25"/>
    </row>
    <row r="10" spans="1:13">
      <c r="A10" s="169" t="s">
        <v>360</v>
      </c>
      <c r="B10" s="165">
        <v>0.14814814814814814</v>
      </c>
      <c r="C10" s="165">
        <v>0.10101010101010101</v>
      </c>
      <c r="D10" s="165">
        <f>SUM(B10:C10)</f>
        <v>0.24915824915824913</v>
      </c>
      <c r="E10" s="25"/>
    </row>
    <row r="11" spans="1:13">
      <c r="A11" s="169" t="s">
        <v>361</v>
      </c>
      <c r="B11" s="165">
        <v>0.14444444444444443</v>
      </c>
      <c r="C11" s="165">
        <v>4.4444444444444446E-2</v>
      </c>
      <c r="D11" s="165">
        <f>SUM(B11:C11)</f>
        <v>0.18888888888888888</v>
      </c>
      <c r="E11" s="25"/>
    </row>
    <row r="12" spans="1:13">
      <c r="A12" s="169"/>
      <c r="B12" s="165"/>
      <c r="C12" s="165"/>
      <c r="D12" s="165"/>
      <c r="E12" s="25"/>
    </row>
    <row r="13" spans="1:13">
      <c r="A13" s="169" t="s">
        <v>32</v>
      </c>
      <c r="B13" s="165">
        <v>0.17899999999999999</v>
      </c>
      <c r="C13" s="165">
        <v>5.3999999999999999E-2</v>
      </c>
      <c r="D13" s="165">
        <f t="shared" ref="D13" si="0">SUM(B13:C13)</f>
        <v>0.23299999999999998</v>
      </c>
      <c r="E13" s="25"/>
    </row>
    <row r="14" spans="1:13">
      <c r="A14" s="169" t="s">
        <v>1</v>
      </c>
      <c r="B14" s="165">
        <v>0.13800000000000001</v>
      </c>
      <c r="C14" s="165">
        <v>4.2000000000000003E-2</v>
      </c>
      <c r="D14" s="165">
        <f t="shared" ref="D14" si="1">SUM(B14:C14)</f>
        <v>0.18000000000000002</v>
      </c>
      <c r="E14" s="25"/>
    </row>
    <row r="15" spans="1:13">
      <c r="A15" s="40"/>
      <c r="B15" s="40"/>
      <c r="C15" s="40"/>
      <c r="D15" s="40"/>
      <c r="E15" s="25"/>
    </row>
    <row r="16" spans="1:13" ht="56.25" customHeight="1">
      <c r="A16" s="195" t="s">
        <v>805</v>
      </c>
      <c r="B16" s="195"/>
      <c r="C16" s="195"/>
      <c r="D16" s="195"/>
      <c r="E16" s="25"/>
    </row>
    <row r="17" spans="1:5">
      <c r="A17" s="190"/>
      <c r="B17" s="190"/>
      <c r="C17" s="190"/>
      <c r="D17" s="190"/>
      <c r="E17" s="25"/>
    </row>
    <row r="18" spans="1:5">
      <c r="A18" s="190"/>
      <c r="B18" s="190"/>
      <c r="C18" s="190"/>
      <c r="D18" s="190"/>
      <c r="E18" s="25"/>
    </row>
    <row r="19" spans="1:5">
      <c r="A19" s="190"/>
      <c r="B19" s="190"/>
      <c r="C19" s="190"/>
      <c r="D19" s="190"/>
      <c r="E19" s="25"/>
    </row>
    <row r="20" spans="1:5">
      <c r="E20" s="25"/>
    </row>
    <row r="21" spans="1:5">
      <c r="E21" s="25"/>
    </row>
    <row r="22" spans="1:5">
      <c r="E22" s="25"/>
    </row>
    <row r="23" spans="1:5">
      <c r="E23" s="25"/>
    </row>
    <row r="24" spans="1:5" ht="15" customHeight="1">
      <c r="E24" s="190"/>
    </row>
    <row r="25" spans="1:5">
      <c r="E25" s="190"/>
    </row>
    <row r="26" spans="1:5">
      <c r="E26" s="190"/>
    </row>
    <row r="27" spans="1:5">
      <c r="E27" s="190"/>
    </row>
    <row r="28" spans="1:5">
      <c r="E28" s="25"/>
    </row>
    <row r="29" spans="1:5">
      <c r="E29" s="25"/>
    </row>
    <row r="30" spans="1:5">
      <c r="E30" s="25"/>
    </row>
    <row r="31" spans="1:5">
      <c r="E31" s="25"/>
    </row>
    <row r="32" spans="1:5">
      <c r="E32" s="25"/>
    </row>
    <row r="33" spans="5:5">
      <c r="E33" s="25"/>
    </row>
    <row r="34" spans="5:5">
      <c r="E34" s="25"/>
    </row>
    <row r="35" spans="5:5">
      <c r="E35" s="25"/>
    </row>
    <row r="36" spans="5:5">
      <c r="E36" s="25"/>
    </row>
    <row r="37" spans="5:5">
      <c r="E37" s="25"/>
    </row>
    <row r="39" spans="5:5">
      <c r="E39" s="25"/>
    </row>
    <row r="40" spans="5:5">
      <c r="E40" s="25"/>
    </row>
  </sheetData>
  <sortState xmlns:xlrd2="http://schemas.microsoft.com/office/spreadsheetml/2017/richdata2" ref="A7:D11">
    <sortCondition descending="1" ref="B7:B11"/>
  </sortState>
  <mergeCells count="2">
    <mergeCell ref="A2:F4"/>
    <mergeCell ref="A16:D1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5E97B-D5A2-4CB6-9082-4544B5146CC9}">
  <dimension ref="A1:M41"/>
  <sheetViews>
    <sheetView showGridLines="0" zoomScaleNormal="100" workbookViewId="0">
      <selection activeCell="A9" sqref="A9"/>
    </sheetView>
  </sheetViews>
  <sheetFormatPr baseColWidth="10" defaultRowHeight="15"/>
  <cols>
    <col min="1" max="1" width="42.28515625" customWidth="1"/>
    <col min="5" max="5" width="9.5703125" customWidth="1"/>
    <col min="6" max="6" width="14.140625" customWidth="1"/>
  </cols>
  <sheetData>
    <row r="1" spans="1:13">
      <c r="A1" s="122" t="s">
        <v>808</v>
      </c>
    </row>
    <row r="2" spans="1:13">
      <c r="A2" s="195" t="s">
        <v>809</v>
      </c>
      <c r="B2" s="195"/>
      <c r="C2" s="195"/>
      <c r="D2" s="195"/>
      <c r="E2" s="195"/>
      <c r="F2" s="195"/>
    </row>
    <row r="3" spans="1:13">
      <c r="A3" s="195"/>
      <c r="B3" s="195"/>
      <c r="C3" s="195"/>
      <c r="D3" s="195"/>
      <c r="E3" s="195"/>
      <c r="F3" s="195"/>
      <c r="G3" s="63"/>
      <c r="H3" s="63"/>
      <c r="I3" s="63"/>
      <c r="J3" s="63"/>
      <c r="K3" s="63"/>
      <c r="L3" s="63"/>
      <c r="M3" s="63"/>
    </row>
    <row r="4" spans="1:13" ht="21" customHeight="1">
      <c r="A4" s="195"/>
      <c r="B4" s="195"/>
      <c r="C4" s="195"/>
      <c r="D4" s="195"/>
      <c r="E4" s="195"/>
      <c r="F4" s="195"/>
    </row>
    <row r="5" spans="1:13">
      <c r="A5" s="40"/>
      <c r="B5" s="40"/>
      <c r="C5" s="40"/>
      <c r="D5" s="40"/>
      <c r="E5" s="25"/>
    </row>
    <row r="6" spans="1:13" ht="51.75">
      <c r="A6" s="166"/>
      <c r="B6" s="167" t="s">
        <v>375</v>
      </c>
      <c r="C6" s="167" t="s">
        <v>376</v>
      </c>
      <c r="D6" s="168" t="s">
        <v>377</v>
      </c>
      <c r="E6" s="25"/>
    </row>
    <row r="7" spans="1:13">
      <c r="A7" s="169" t="s">
        <v>12</v>
      </c>
      <c r="B7" s="165">
        <v>2.7E-2</v>
      </c>
      <c r="C7" s="165">
        <v>8.1000000000000003E-2</v>
      </c>
      <c r="D7" s="165">
        <v>0.108</v>
      </c>
      <c r="E7" s="25"/>
    </row>
    <row r="8" spans="1:13" ht="27" customHeight="1">
      <c r="A8" s="5" t="s">
        <v>346</v>
      </c>
      <c r="B8" s="165">
        <v>4.3999999999999997E-2</v>
      </c>
      <c r="C8" s="165">
        <v>3.3000000000000002E-2</v>
      </c>
      <c r="D8" s="165">
        <v>7.6999999999999999E-2</v>
      </c>
      <c r="E8" s="25"/>
    </row>
    <row r="9" spans="1:13">
      <c r="A9" s="169" t="s">
        <v>344</v>
      </c>
      <c r="B9" s="165">
        <v>6.5000000000000002E-2</v>
      </c>
      <c r="C9" s="165">
        <v>5.1999999999999998E-2</v>
      </c>
      <c r="D9" s="165">
        <v>0.11699999999999999</v>
      </c>
      <c r="E9" s="25"/>
    </row>
    <row r="10" spans="1:13">
      <c r="A10" s="169" t="s">
        <v>11</v>
      </c>
      <c r="B10" s="165">
        <v>0.14299999999999999</v>
      </c>
      <c r="C10" s="165">
        <v>7.0999999999999994E-2</v>
      </c>
      <c r="D10" s="165">
        <v>0.21399999999999997</v>
      </c>
      <c r="E10" s="25"/>
    </row>
    <row r="11" spans="1:13">
      <c r="A11" s="169" t="s">
        <v>5</v>
      </c>
      <c r="B11" s="165">
        <v>0.14899999999999999</v>
      </c>
      <c r="C11" s="165">
        <v>4.2999999999999997E-2</v>
      </c>
      <c r="D11" s="165">
        <v>0.192</v>
      </c>
      <c r="E11" s="25"/>
    </row>
    <row r="12" spans="1:13">
      <c r="A12" s="169" t="s">
        <v>23</v>
      </c>
      <c r="B12" s="165">
        <v>0.152</v>
      </c>
      <c r="C12" s="165">
        <v>4.2999999999999997E-2</v>
      </c>
      <c r="D12" s="165">
        <v>0.19500000000000001</v>
      </c>
      <c r="E12" s="25"/>
    </row>
    <row r="13" spans="1:13">
      <c r="A13" s="169" t="s">
        <v>349</v>
      </c>
      <c r="B13" s="165">
        <v>0.152</v>
      </c>
      <c r="C13" s="165">
        <v>6.0999999999999999E-2</v>
      </c>
      <c r="D13" s="165">
        <v>0.21299999999999999</v>
      </c>
      <c r="E13" s="25"/>
    </row>
    <row r="14" spans="1:13" ht="15" customHeight="1">
      <c r="A14" s="169" t="s">
        <v>347</v>
      </c>
      <c r="B14" s="165">
        <v>0.17799999999999999</v>
      </c>
      <c r="C14" s="165">
        <v>6.7000000000000004E-2</v>
      </c>
      <c r="D14" s="165">
        <v>0.245</v>
      </c>
      <c r="E14" s="25"/>
    </row>
    <row r="15" spans="1:13">
      <c r="A15" s="169" t="s">
        <v>9</v>
      </c>
      <c r="B15" s="165">
        <v>0.21099999999999999</v>
      </c>
      <c r="C15" s="165">
        <v>6.7000000000000004E-2</v>
      </c>
      <c r="D15" s="165">
        <v>0.27800000000000002</v>
      </c>
      <c r="E15" s="25"/>
    </row>
    <row r="16" spans="1:13">
      <c r="A16" s="169" t="s">
        <v>6</v>
      </c>
      <c r="B16" s="165">
        <v>0.21099999999999999</v>
      </c>
      <c r="C16" s="165">
        <v>8.7999999999999995E-2</v>
      </c>
      <c r="D16" s="165">
        <v>0.29899999999999999</v>
      </c>
      <c r="E16" s="25"/>
    </row>
    <row r="17" spans="1:5">
      <c r="A17" s="169" t="s">
        <v>27</v>
      </c>
      <c r="B17" s="165">
        <v>0.32700000000000001</v>
      </c>
      <c r="C17" s="165">
        <v>6.8000000000000005E-2</v>
      </c>
      <c r="D17" s="165">
        <v>0.39500000000000002</v>
      </c>
      <c r="E17" s="25"/>
    </row>
    <row r="18" spans="1:5">
      <c r="A18" s="169" t="s">
        <v>4</v>
      </c>
      <c r="B18" s="165">
        <v>0.36899999999999999</v>
      </c>
      <c r="C18" s="165">
        <v>1.2E-2</v>
      </c>
      <c r="D18" s="165">
        <v>0.38100000000000001</v>
      </c>
      <c r="E18" s="25"/>
    </row>
    <row r="19" spans="1:5">
      <c r="A19" s="169" t="s">
        <v>13</v>
      </c>
      <c r="B19" s="165">
        <v>0.17899999999999999</v>
      </c>
      <c r="C19" s="165">
        <v>5.3999999999999999E-2</v>
      </c>
      <c r="D19" s="165">
        <v>0.23299999999999998</v>
      </c>
      <c r="E19" s="25"/>
    </row>
    <row r="20" spans="1:5">
      <c r="A20" s="40"/>
      <c r="B20" s="40"/>
      <c r="C20" s="40"/>
      <c r="D20" s="40"/>
      <c r="E20" s="25"/>
    </row>
    <row r="21" spans="1:5" ht="59.25" customHeight="1">
      <c r="A21" s="195" t="s">
        <v>805</v>
      </c>
      <c r="B21" s="195"/>
      <c r="C21" s="195"/>
      <c r="D21" s="195"/>
      <c r="E21" s="25"/>
    </row>
    <row r="22" spans="1:5">
      <c r="A22" s="190"/>
      <c r="B22" s="190"/>
      <c r="C22" s="190"/>
      <c r="D22" s="190"/>
      <c r="E22" s="25"/>
    </row>
    <row r="23" spans="1:5">
      <c r="A23" s="190"/>
      <c r="B23" s="190"/>
      <c r="C23" s="190"/>
      <c r="D23" s="190"/>
      <c r="E23" s="25"/>
    </row>
    <row r="24" spans="1:5">
      <c r="A24" s="190"/>
      <c r="B24" s="190"/>
      <c r="C24" s="190"/>
      <c r="D24" s="190"/>
      <c r="E24" s="25"/>
    </row>
    <row r="25" spans="1:5" ht="15" customHeight="1">
      <c r="E25" s="190"/>
    </row>
    <row r="26" spans="1:5">
      <c r="E26" s="190"/>
    </row>
    <row r="27" spans="1:5">
      <c r="E27" s="190"/>
    </row>
    <row r="28" spans="1:5">
      <c r="E28" s="190"/>
    </row>
    <row r="29" spans="1:5">
      <c r="E29" s="25"/>
    </row>
    <row r="30" spans="1:5">
      <c r="E30" s="25"/>
    </row>
    <row r="31" spans="1:5">
      <c r="E31" s="25"/>
    </row>
    <row r="32" spans="1:5">
      <c r="E32" s="25"/>
    </row>
    <row r="33" spans="5:5">
      <c r="E33" s="25"/>
    </row>
    <row r="34" spans="5:5">
      <c r="E34" s="25"/>
    </row>
    <row r="35" spans="5:5">
      <c r="E35" s="25"/>
    </row>
    <row r="36" spans="5:5">
      <c r="E36" s="25"/>
    </row>
    <row r="37" spans="5:5">
      <c r="E37" s="25"/>
    </row>
    <row r="38" spans="5:5">
      <c r="E38" s="25"/>
    </row>
    <row r="40" spans="5:5">
      <c r="E40" s="25"/>
    </row>
    <row r="41" spans="5:5">
      <c r="E41" s="25"/>
    </row>
  </sheetData>
  <sortState xmlns:xlrd2="http://schemas.microsoft.com/office/spreadsheetml/2017/richdata2" ref="A7:D18">
    <sortCondition ref="B7:B18"/>
  </sortState>
  <mergeCells count="2">
    <mergeCell ref="A2:F4"/>
    <mergeCell ref="A21:D2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51A39-2D41-444B-832D-6DAF79617003}">
  <dimension ref="A1:M60"/>
  <sheetViews>
    <sheetView showGridLines="0" zoomScaleNormal="100" workbookViewId="0">
      <selection activeCell="S13" sqref="S13"/>
    </sheetView>
  </sheetViews>
  <sheetFormatPr baseColWidth="10" defaultRowHeight="15"/>
  <cols>
    <col min="1" max="1" width="18" customWidth="1"/>
    <col min="2" max="2" width="12.5703125" customWidth="1"/>
    <col min="5" max="5" width="9.5703125" customWidth="1"/>
    <col min="6" max="6" width="14.140625" customWidth="1"/>
  </cols>
  <sheetData>
    <row r="1" spans="1:11">
      <c r="A1" s="122" t="s">
        <v>420</v>
      </c>
    </row>
    <row r="2" spans="1:11" ht="15.75" thickBot="1">
      <c r="A2" s="2"/>
      <c r="B2" s="2"/>
      <c r="C2" s="2"/>
      <c r="D2" s="2"/>
      <c r="E2" s="2"/>
      <c r="F2" s="2"/>
    </row>
    <row r="3" spans="1:11" ht="74.25" customHeight="1" thickBot="1">
      <c r="A3" s="65" t="s">
        <v>368</v>
      </c>
      <c r="B3" s="66" t="s">
        <v>14</v>
      </c>
      <c r="C3" s="66" t="s">
        <v>21</v>
      </c>
      <c r="D3" s="66" t="s">
        <v>22</v>
      </c>
      <c r="E3" s="66" t="s">
        <v>369</v>
      </c>
      <c r="F3" s="66" t="s">
        <v>30</v>
      </c>
      <c r="H3" s="195" t="s">
        <v>758</v>
      </c>
      <c r="I3" s="195"/>
      <c r="J3" s="195"/>
      <c r="K3" s="195"/>
    </row>
    <row r="4" spans="1:11" ht="16.350000000000001" customHeight="1" thickBot="1">
      <c r="A4" s="67" t="s">
        <v>42</v>
      </c>
      <c r="B4" s="68">
        <v>1048</v>
      </c>
      <c r="C4" s="68">
        <v>857</v>
      </c>
      <c r="D4" s="68">
        <v>1238</v>
      </c>
      <c r="E4" s="85">
        <v>8.1766403994694547E-3</v>
      </c>
      <c r="F4" s="69">
        <v>0.1</v>
      </c>
      <c r="H4" s="195"/>
      <c r="I4" s="195"/>
      <c r="J4" s="195"/>
      <c r="K4" s="195"/>
    </row>
    <row r="5" spans="1:11" ht="16.350000000000001" customHeight="1" thickBot="1">
      <c r="A5" s="70" t="s">
        <v>39</v>
      </c>
      <c r="B5" s="71">
        <v>2724</v>
      </c>
      <c r="C5" s="71">
        <v>2193</v>
      </c>
      <c r="D5" s="71">
        <v>3510</v>
      </c>
      <c r="E5" s="86">
        <v>8.5175572996466654E-3</v>
      </c>
      <c r="F5" s="72">
        <v>0.14000000000000001</v>
      </c>
      <c r="H5" s="195"/>
      <c r="I5" s="195"/>
      <c r="J5" s="195"/>
      <c r="K5" s="195"/>
    </row>
    <row r="6" spans="1:11" ht="16.350000000000001" customHeight="1" thickBot="1">
      <c r="A6" s="67" t="s">
        <v>38</v>
      </c>
      <c r="B6" s="68">
        <v>2629</v>
      </c>
      <c r="C6" s="68">
        <v>1924</v>
      </c>
      <c r="D6" s="68">
        <v>3592</v>
      </c>
      <c r="E6" s="85">
        <v>4.861685149946649E-3</v>
      </c>
      <c r="F6" s="69">
        <v>0.12</v>
      </c>
      <c r="H6" s="195"/>
      <c r="I6" s="195"/>
      <c r="J6" s="195"/>
      <c r="K6" s="195"/>
    </row>
    <row r="7" spans="1:11" ht="16.350000000000001" customHeight="1" thickBot="1">
      <c r="A7" s="70" t="s">
        <v>44</v>
      </c>
      <c r="B7" s="71">
        <v>2558</v>
      </c>
      <c r="C7" s="71">
        <v>1938</v>
      </c>
      <c r="D7" s="71">
        <v>2999</v>
      </c>
      <c r="E7" s="86">
        <v>1.446022871808207E-2</v>
      </c>
      <c r="F7" s="72">
        <v>0.12</v>
      </c>
      <c r="H7" s="195"/>
      <c r="I7" s="195"/>
      <c r="J7" s="195"/>
      <c r="K7" s="195"/>
    </row>
    <row r="8" spans="1:11" ht="16.350000000000001" customHeight="1" thickBot="1">
      <c r="A8" s="67" t="s">
        <v>43</v>
      </c>
      <c r="B8" s="68">
        <v>1707</v>
      </c>
      <c r="C8" s="68">
        <v>1293</v>
      </c>
      <c r="D8" s="68">
        <v>2280</v>
      </c>
      <c r="E8" s="85">
        <v>1.3266805008277181E-2</v>
      </c>
      <c r="F8" s="69">
        <v>0.15</v>
      </c>
      <c r="H8" s="195"/>
      <c r="I8" s="195"/>
      <c r="J8" s="195"/>
      <c r="K8" s="195"/>
    </row>
    <row r="9" spans="1:11" ht="16.350000000000001" customHeight="1" thickBot="1">
      <c r="A9" s="70" t="s">
        <v>36</v>
      </c>
      <c r="B9" s="71">
        <v>1097</v>
      </c>
      <c r="C9" s="71">
        <v>917</v>
      </c>
      <c r="D9" s="71">
        <v>1387</v>
      </c>
      <c r="E9" s="86">
        <v>9.5766877056979987E-3</v>
      </c>
      <c r="F9" s="72">
        <v>0.12</v>
      </c>
      <c r="H9" s="195"/>
      <c r="I9" s="195"/>
      <c r="J9" s="195"/>
      <c r="K9" s="195"/>
    </row>
    <row r="10" spans="1:11" ht="16.350000000000001" customHeight="1" thickBot="1">
      <c r="A10" s="67" t="s">
        <v>33</v>
      </c>
      <c r="B10" s="68">
        <v>811</v>
      </c>
      <c r="C10" s="68">
        <v>648</v>
      </c>
      <c r="D10" s="68">
        <v>1014</v>
      </c>
      <c r="E10" s="85">
        <v>1.0179873724377722E-2</v>
      </c>
      <c r="F10" s="69">
        <v>0.1</v>
      </c>
      <c r="H10" s="195"/>
      <c r="I10" s="195"/>
      <c r="J10" s="195"/>
      <c r="K10" s="195"/>
    </row>
    <row r="11" spans="1:11" ht="16.350000000000001" customHeight="1" thickBot="1">
      <c r="A11" s="70" t="s">
        <v>41</v>
      </c>
      <c r="B11" s="71">
        <v>1653</v>
      </c>
      <c r="C11" s="71">
        <v>1275</v>
      </c>
      <c r="D11" s="71">
        <v>2125</v>
      </c>
      <c r="E11" s="86">
        <v>1.0948687548434529E-2</v>
      </c>
      <c r="F11" s="72">
        <v>0.12</v>
      </c>
      <c r="H11" s="195"/>
      <c r="I11" s="195"/>
      <c r="J11" s="195"/>
      <c r="K11" s="195"/>
    </row>
    <row r="12" spans="1:11" ht="16.350000000000001" customHeight="1" thickBot="1">
      <c r="A12" s="67" t="s">
        <v>35</v>
      </c>
      <c r="B12" s="68">
        <v>3745</v>
      </c>
      <c r="C12" s="68">
        <v>2936</v>
      </c>
      <c r="D12" s="68">
        <v>4601</v>
      </c>
      <c r="E12" s="85">
        <v>1.3716139996190979E-2</v>
      </c>
      <c r="F12" s="69">
        <v>0.17</v>
      </c>
      <c r="H12" s="195"/>
      <c r="I12" s="195"/>
      <c r="J12" s="195"/>
      <c r="K12" s="195"/>
    </row>
    <row r="13" spans="1:11" ht="16.350000000000001" customHeight="1" thickBot="1">
      <c r="A13" s="70" t="s">
        <v>37</v>
      </c>
      <c r="B13" s="71">
        <v>6289</v>
      </c>
      <c r="C13" s="71">
        <v>5059</v>
      </c>
      <c r="D13" s="71">
        <v>8041</v>
      </c>
      <c r="E13" s="86">
        <v>1.824209866802803E-2</v>
      </c>
      <c r="F13" s="72">
        <v>0.18</v>
      </c>
      <c r="H13" s="195"/>
      <c r="I13" s="195"/>
      <c r="J13" s="195"/>
      <c r="K13" s="195"/>
    </row>
    <row r="14" spans="1:11" ht="22.5" customHeight="1" thickBot="1">
      <c r="A14" s="67" t="s">
        <v>46</v>
      </c>
      <c r="B14" s="68">
        <v>1781</v>
      </c>
      <c r="C14" s="68">
        <v>1378</v>
      </c>
      <c r="D14" s="68">
        <v>2345</v>
      </c>
      <c r="E14" s="85">
        <v>1.3140420257348601E-2</v>
      </c>
      <c r="F14" s="69">
        <v>0.13</v>
      </c>
      <c r="H14" s="195"/>
      <c r="I14" s="195"/>
      <c r="J14" s="195"/>
      <c r="K14" s="195"/>
    </row>
    <row r="15" spans="1:11" ht="16.350000000000001" customHeight="1" thickBot="1">
      <c r="A15" s="70" t="s">
        <v>40</v>
      </c>
      <c r="B15" s="71">
        <v>1838</v>
      </c>
      <c r="C15" s="71">
        <v>1470</v>
      </c>
      <c r="D15" s="71">
        <v>2265</v>
      </c>
      <c r="E15" s="86">
        <v>7.3227091633466133E-3</v>
      </c>
      <c r="F15" s="72">
        <v>0.12</v>
      </c>
      <c r="H15" s="195"/>
      <c r="I15" s="195"/>
      <c r="J15" s="195"/>
      <c r="K15" s="195"/>
    </row>
    <row r="16" spans="1:11" ht="15.75" thickBot="1">
      <c r="A16" s="67" t="s">
        <v>32</v>
      </c>
      <c r="B16" s="68">
        <v>2973</v>
      </c>
      <c r="C16" s="68">
        <v>2436</v>
      </c>
      <c r="D16" s="68">
        <v>3428</v>
      </c>
      <c r="E16" s="85">
        <v>2.4378044180592681E-2</v>
      </c>
      <c r="F16" s="69">
        <v>0.18</v>
      </c>
      <c r="H16" s="195"/>
      <c r="I16" s="195"/>
      <c r="J16" s="195"/>
      <c r="K16" s="195"/>
    </row>
    <row r="17" spans="1:11" ht="15.75" thickBot="1">
      <c r="A17" s="70" t="s">
        <v>34</v>
      </c>
      <c r="B17" s="71">
        <v>2033</v>
      </c>
      <c r="C17" s="71">
        <v>1673</v>
      </c>
      <c r="D17" s="71">
        <v>2446</v>
      </c>
      <c r="E17" s="86">
        <v>2.1911813841195935E-2</v>
      </c>
      <c r="F17" s="72">
        <v>0.23</v>
      </c>
      <c r="H17" s="195"/>
      <c r="I17" s="195"/>
      <c r="J17" s="195"/>
      <c r="K17" s="195"/>
    </row>
    <row r="18" spans="1:11" ht="15.75" thickBot="1">
      <c r="A18" s="67" t="s">
        <v>45</v>
      </c>
      <c r="B18" s="68">
        <v>842</v>
      </c>
      <c r="C18" s="68">
        <v>679</v>
      </c>
      <c r="D18" s="68">
        <v>1042</v>
      </c>
      <c r="E18" s="85">
        <v>2.1411315956770503E-2</v>
      </c>
      <c r="F18" s="69">
        <v>0.16</v>
      </c>
      <c r="H18" s="195"/>
      <c r="I18" s="195"/>
      <c r="J18" s="195"/>
      <c r="K18" s="195"/>
    </row>
    <row r="19" spans="1:11" ht="15.75" thickBot="1">
      <c r="A19" s="70" t="s">
        <v>13</v>
      </c>
      <c r="B19" s="71">
        <v>33728</v>
      </c>
      <c r="C19" s="71"/>
      <c r="D19" s="71"/>
      <c r="E19" s="86">
        <v>1.1604003739098454E-2</v>
      </c>
      <c r="F19" s="72">
        <v>0.14000000000000001</v>
      </c>
      <c r="H19" s="195"/>
      <c r="I19" s="195"/>
      <c r="J19" s="195"/>
      <c r="K19" s="195"/>
    </row>
    <row r="20" spans="1:11">
      <c r="H20" s="195"/>
      <c r="I20" s="195"/>
      <c r="J20" s="195"/>
      <c r="K20" s="195"/>
    </row>
    <row r="21" spans="1:11">
      <c r="A21" s="195" t="s">
        <v>31</v>
      </c>
      <c r="B21" s="195"/>
      <c r="C21" s="195"/>
      <c r="D21" s="195"/>
      <c r="E21" s="195"/>
      <c r="F21" s="195"/>
      <c r="H21" s="195"/>
      <c r="I21" s="195"/>
      <c r="J21" s="195"/>
      <c r="K21" s="195"/>
    </row>
    <row r="22" spans="1:11">
      <c r="A22" s="195"/>
      <c r="B22" s="195"/>
      <c r="C22" s="195"/>
      <c r="D22" s="195"/>
      <c r="E22" s="195"/>
      <c r="F22" s="195"/>
      <c r="H22" s="195"/>
      <c r="I22" s="195"/>
      <c r="J22" s="195"/>
      <c r="K22" s="195"/>
    </row>
    <row r="23" spans="1:11">
      <c r="A23" s="195"/>
      <c r="B23" s="195"/>
      <c r="C23" s="195"/>
      <c r="D23" s="195"/>
      <c r="E23" s="195"/>
      <c r="F23" s="195"/>
      <c r="H23" s="195"/>
      <c r="I23" s="195"/>
      <c r="J23" s="195"/>
      <c r="K23" s="195"/>
    </row>
    <row r="24" spans="1:11">
      <c r="H24" s="195"/>
      <c r="I24" s="195"/>
      <c r="J24" s="195"/>
      <c r="K24" s="195"/>
    </row>
    <row r="25" spans="1:11">
      <c r="B25" s="61"/>
      <c r="F25" s="61"/>
      <c r="H25" s="195"/>
      <c r="I25" s="195"/>
      <c r="J25" s="195"/>
      <c r="K25" s="195"/>
    </row>
    <row r="28" spans="1:11">
      <c r="B28" s="32"/>
      <c r="C28" s="32"/>
      <c r="D28" s="32"/>
      <c r="G28" s="118" t="s">
        <v>370</v>
      </c>
    </row>
    <row r="29" spans="1:11">
      <c r="A29" s="118" t="s">
        <v>370</v>
      </c>
      <c r="B29" s="32"/>
      <c r="C29" s="32"/>
      <c r="D29" s="32"/>
    </row>
    <row r="30" spans="1:11" ht="26.25">
      <c r="A30" s="159" t="s">
        <v>371</v>
      </c>
      <c r="B30" s="160" t="s">
        <v>372</v>
      </c>
      <c r="C30" s="161" t="s">
        <v>373</v>
      </c>
      <c r="D30" s="161" t="s">
        <v>374</v>
      </c>
      <c r="E30" s="62"/>
      <c r="F30" s="62"/>
      <c r="G30" s="62"/>
      <c r="H30" s="62"/>
      <c r="I30" s="62"/>
      <c r="J30" s="62"/>
    </row>
    <row r="31" spans="1:11">
      <c r="A31" s="7" t="s">
        <v>42</v>
      </c>
      <c r="B31" s="162">
        <v>1048</v>
      </c>
      <c r="C31" s="163">
        <f>D4-B4</f>
        <v>190</v>
      </c>
      <c r="D31" s="163">
        <f>B4-C4</f>
        <v>191</v>
      </c>
    </row>
    <row r="32" spans="1:11">
      <c r="A32" s="7" t="s">
        <v>39</v>
      </c>
      <c r="B32" s="162">
        <v>2724</v>
      </c>
      <c r="C32" s="163">
        <f t="shared" ref="C32:C44" si="0">D5-B5</f>
        <v>786</v>
      </c>
      <c r="D32" s="163">
        <f t="shared" ref="D32:D45" si="1">B5-C5</f>
        <v>531</v>
      </c>
    </row>
    <row r="33" spans="1:10">
      <c r="A33" s="7" t="s">
        <v>38</v>
      </c>
      <c r="B33" s="164">
        <v>2629</v>
      </c>
      <c r="C33" s="163">
        <f t="shared" si="0"/>
        <v>963</v>
      </c>
      <c r="D33" s="163">
        <f t="shared" si="1"/>
        <v>705</v>
      </c>
      <c r="E33" s="62"/>
      <c r="F33" s="62"/>
      <c r="G33" s="62"/>
      <c r="H33" s="62"/>
      <c r="I33" s="62"/>
      <c r="J33" s="62"/>
    </row>
    <row r="34" spans="1:10">
      <c r="A34" s="7" t="s">
        <v>44</v>
      </c>
      <c r="B34" s="162">
        <v>2558</v>
      </c>
      <c r="C34" s="163">
        <f t="shared" si="0"/>
        <v>441</v>
      </c>
      <c r="D34" s="163">
        <f t="shared" si="1"/>
        <v>620</v>
      </c>
    </row>
    <row r="35" spans="1:10">
      <c r="A35" s="7" t="s">
        <v>43</v>
      </c>
      <c r="B35" s="164">
        <v>1707</v>
      </c>
      <c r="C35" s="163">
        <f t="shared" si="0"/>
        <v>573</v>
      </c>
      <c r="D35" s="163">
        <f t="shared" si="1"/>
        <v>414</v>
      </c>
      <c r="E35" s="62"/>
      <c r="F35" s="62"/>
      <c r="G35" s="62"/>
      <c r="H35" s="62"/>
      <c r="I35" s="62"/>
      <c r="J35" s="62"/>
    </row>
    <row r="36" spans="1:10">
      <c r="A36" s="7" t="s">
        <v>36</v>
      </c>
      <c r="B36" s="162">
        <v>1097</v>
      </c>
      <c r="C36" s="163">
        <f t="shared" si="0"/>
        <v>290</v>
      </c>
      <c r="D36" s="163">
        <f t="shared" si="1"/>
        <v>180</v>
      </c>
    </row>
    <row r="37" spans="1:10">
      <c r="A37" s="7" t="s">
        <v>33</v>
      </c>
      <c r="B37" s="162">
        <v>811</v>
      </c>
      <c r="C37" s="163">
        <f t="shared" si="0"/>
        <v>203</v>
      </c>
      <c r="D37" s="163">
        <f t="shared" si="1"/>
        <v>163</v>
      </c>
    </row>
    <row r="38" spans="1:10">
      <c r="A38" s="7" t="s">
        <v>41</v>
      </c>
      <c r="B38" s="162">
        <v>1653</v>
      </c>
      <c r="C38" s="163">
        <f t="shared" si="0"/>
        <v>472</v>
      </c>
      <c r="D38" s="163">
        <f t="shared" si="1"/>
        <v>378</v>
      </c>
    </row>
    <row r="39" spans="1:10">
      <c r="A39" s="7" t="s">
        <v>35</v>
      </c>
      <c r="B39" s="162">
        <v>3745</v>
      </c>
      <c r="C39" s="163">
        <f t="shared" si="0"/>
        <v>856</v>
      </c>
      <c r="D39" s="163">
        <f t="shared" si="1"/>
        <v>809</v>
      </c>
    </row>
    <row r="40" spans="1:10">
      <c r="A40" s="7" t="s">
        <v>37</v>
      </c>
      <c r="B40" s="162">
        <v>6289</v>
      </c>
      <c r="C40" s="163">
        <f t="shared" si="0"/>
        <v>1752</v>
      </c>
      <c r="D40" s="163">
        <f t="shared" si="1"/>
        <v>1230</v>
      </c>
    </row>
    <row r="41" spans="1:10">
      <c r="A41" s="7" t="s">
        <v>46</v>
      </c>
      <c r="B41" s="162">
        <v>1781</v>
      </c>
      <c r="C41" s="163">
        <f t="shared" si="0"/>
        <v>564</v>
      </c>
      <c r="D41" s="163">
        <f t="shared" si="1"/>
        <v>403</v>
      </c>
    </row>
    <row r="42" spans="1:10">
      <c r="A42" s="7" t="s">
        <v>40</v>
      </c>
      <c r="B42" s="162">
        <v>1838</v>
      </c>
      <c r="C42" s="163">
        <f t="shared" si="0"/>
        <v>427</v>
      </c>
      <c r="D42" s="163">
        <f t="shared" si="1"/>
        <v>368</v>
      </c>
    </row>
    <row r="43" spans="1:10">
      <c r="A43" s="7" t="s">
        <v>32</v>
      </c>
      <c r="B43" s="162">
        <v>2973</v>
      </c>
      <c r="C43" s="163">
        <f t="shared" si="0"/>
        <v>455</v>
      </c>
      <c r="D43" s="163">
        <f t="shared" si="1"/>
        <v>537</v>
      </c>
    </row>
    <row r="44" spans="1:10">
      <c r="A44" s="7" t="s">
        <v>34</v>
      </c>
      <c r="B44" s="162">
        <v>2033</v>
      </c>
      <c r="C44" s="163">
        <f t="shared" si="0"/>
        <v>413</v>
      </c>
      <c r="D44" s="163">
        <f t="shared" si="1"/>
        <v>360</v>
      </c>
    </row>
    <row r="45" spans="1:10">
      <c r="A45" s="7" t="s">
        <v>45</v>
      </c>
      <c r="B45" s="162">
        <v>842</v>
      </c>
      <c r="C45" s="163">
        <f>D18-B18</f>
        <v>200</v>
      </c>
      <c r="D45" s="163">
        <f t="shared" si="1"/>
        <v>163</v>
      </c>
    </row>
    <row r="46" spans="1:10">
      <c r="A46" s="40"/>
      <c r="B46" s="40"/>
      <c r="C46" s="119"/>
      <c r="D46" s="119"/>
    </row>
    <row r="47" spans="1:10">
      <c r="A47" s="40"/>
      <c r="B47" s="40"/>
      <c r="C47" s="40"/>
      <c r="D47" s="40"/>
    </row>
    <row r="48" spans="1:10">
      <c r="A48" s="40"/>
      <c r="B48" s="40"/>
      <c r="C48" s="40"/>
      <c r="D48" s="40"/>
    </row>
    <row r="49" spans="1:13">
      <c r="A49" s="40"/>
      <c r="B49" s="40"/>
      <c r="C49" s="40"/>
      <c r="D49" s="40"/>
    </row>
    <row r="50" spans="1:13">
      <c r="A50" s="40"/>
      <c r="B50" s="40"/>
      <c r="C50" s="40"/>
      <c r="D50" s="40"/>
    </row>
    <row r="51" spans="1:13">
      <c r="A51" s="40"/>
      <c r="B51" s="40"/>
      <c r="C51" s="120"/>
      <c r="D51" s="120"/>
      <c r="E51" s="64"/>
      <c r="F51" s="63"/>
      <c r="G51" s="63"/>
      <c r="H51" s="63"/>
      <c r="I51" s="63"/>
      <c r="J51" s="63"/>
      <c r="K51" s="63"/>
      <c r="L51" s="63"/>
      <c r="M51" s="63"/>
    </row>
    <row r="52" spans="1:13">
      <c r="E52" s="25"/>
    </row>
    <row r="53" spans="1:13">
      <c r="E53" s="25"/>
    </row>
    <row r="54" spans="1:13">
      <c r="E54" s="25"/>
    </row>
    <row r="55" spans="1:13">
      <c r="E55" s="25"/>
    </row>
    <row r="56" spans="1:13">
      <c r="E56" s="25"/>
    </row>
    <row r="57" spans="1:13">
      <c r="E57" s="25"/>
    </row>
    <row r="59" spans="1:13">
      <c r="E59" s="25"/>
    </row>
    <row r="60" spans="1:13">
      <c r="E60" s="25"/>
    </row>
  </sheetData>
  <mergeCells count="2">
    <mergeCell ref="A21:F23"/>
    <mergeCell ref="H3:K25"/>
  </mergeCells>
  <pageMargins left="0.7" right="0.7" top="0.75" bottom="0.75" header="0.3" footer="0.3"/>
  <drawing r:id="rId1"/>
</worksheet>
</file>

<file path=docMetadata/LabelInfo.xml><?xml version="1.0" encoding="utf-8"?>
<clbl:labelList xmlns:clbl="http://schemas.microsoft.com/office/2020/mipLabelMetadata">
  <clbl:label id="{9396317e-03ca-4ddd-bc6f-adf29e7f1a4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22</vt:i4>
      </vt:variant>
    </vt:vector>
  </HeadingPairs>
  <TitlesOfParts>
    <vt:vector size="22" baseType="lpstr">
      <vt:lpstr>Navs bedriftsundersøkelse 2026</vt:lpstr>
      <vt:lpstr>Spørreskjema</vt:lpstr>
      <vt:lpstr>Rekr.probl fylker</vt:lpstr>
      <vt:lpstr>Rekr.probl regioner Nordland</vt:lpstr>
      <vt:lpstr>Rekr.probl næringer Nordland</vt:lpstr>
      <vt:lpstr>Årsak til rekr.probl fylker</vt:lpstr>
      <vt:lpstr>Årsak til rekr.probl regioner</vt:lpstr>
      <vt:lpstr>Årsak til rekr.probl næringer</vt:lpstr>
      <vt:lpstr>Estimert mangel fylkene</vt:lpstr>
      <vt:lpstr>Estimert mangel næring Nordland</vt:lpstr>
      <vt:lpstr>Mangel yrkesgr og helt ledige</vt:lpstr>
      <vt:lpstr>Mangel yrkesfelt m stramhetsind</vt:lpstr>
      <vt:lpstr>Mangel enkeltyrker m konf.inter</vt:lpstr>
      <vt:lpstr>Mangel yrke med styrk-fordeling</vt:lpstr>
      <vt:lpstr>Mangel utdanningsnivå</vt:lpstr>
      <vt:lpstr>Syss.forventn fylker</vt:lpstr>
      <vt:lpstr>Syss.forventn næring Nordl</vt:lpstr>
      <vt:lpstr>Syss.forventn regioner Nordl</vt:lpstr>
      <vt:lpstr>Bruk av KI fylker</vt:lpstr>
      <vt:lpstr>Holdning til inkl rekruttering</vt:lpstr>
      <vt:lpstr>Holdning inkl rekr region</vt:lpstr>
      <vt:lpstr>Holdning inkl rekr næring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Myrbakk, Hilde</dc:creator>
  <cp:lastModifiedBy>Myrbakk, Hilde</cp:lastModifiedBy>
  <cp:lastPrinted>2025-04-28T10:17:05Z</cp:lastPrinted>
  <dcterms:created xsi:type="dcterms:W3CDTF">2022-05-13T08:33:44Z</dcterms:created>
  <dcterms:modified xsi:type="dcterms:W3CDTF">2026-05-19T10:41:48Z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2022-05-14T07:26:12Z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6546ad4f-2ca4-4431-8da6-f2f6b829482a</vt:lpwstr>
  </property>
  <property fmtid="{D5CDD505-2E9C-101B-9397-08002B2CF9AE}" pid="8" name="MSIP_Label_9396317e-03ca-4ddd-bc6f-adf29e7f1a41_ContentBits">
    <vt:lpwstr>0</vt:lpwstr>
  </property>
</Properties>
</file>