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95" yWindow="-240" windowWidth="12165" windowHeight="11865" tabRatio="847" firstSheet="2" activeTab="17"/>
  </bookViews>
  <sheets>
    <sheet name="Figur1" sheetId="24" r:id="rId1"/>
    <sheet name="Figur 2" sheetId="25" r:id="rId2"/>
    <sheet name="Tabell 1" sheetId="17" r:id="rId3"/>
    <sheet name="Tabell 2" sheetId="30" r:id="rId4"/>
    <sheet name="Tabell 3" sheetId="2" r:id="rId5"/>
    <sheet name="Tabell 4" sheetId="31" r:id="rId6"/>
    <sheet name="Figur 3" sheetId="7" r:id="rId7"/>
    <sheet name="Figur 4" sheetId="1" r:id="rId8"/>
    <sheet name="Figur 5" sheetId="21" r:id="rId9"/>
    <sheet name="Figur 6" sheetId="22" r:id="rId10"/>
    <sheet name="Figur 7" sheetId="23" r:id="rId11"/>
    <sheet name="Figur 8" sheetId="12" r:id="rId12"/>
    <sheet name="Tabell 5 " sheetId="18" r:id="rId13"/>
    <sheet name="Tabell 6" sheetId="33" r:id="rId14"/>
    <sheet name="Tabell 7" sheetId="19" r:id="rId15"/>
    <sheet name="Tabell 8" sheetId="8" r:id="rId16"/>
    <sheet name="Figur 9" sheetId="32" r:id="rId17"/>
    <sheet name="Figur 10" sheetId="27" r:id="rId18"/>
  </sheets>
  <definedNames>
    <definedName name="_xlnm._FilterDatabase" localSheetId="11" hidden="1">'Figur 8'!$F$3:$I$27</definedName>
  </definedNames>
  <calcPr calcId="145621"/>
</workbook>
</file>

<file path=xl/calcChain.xml><?xml version="1.0" encoding="utf-8"?>
<calcChain xmlns="http://schemas.openxmlformats.org/spreadsheetml/2006/main">
  <c r="G14" i="22" l="1"/>
  <c r="G5" i="22"/>
  <c r="G6" i="22"/>
  <c r="G7" i="22"/>
  <c r="G8" i="22"/>
  <c r="G9" i="22"/>
  <c r="G10" i="22"/>
  <c r="G11" i="22"/>
  <c r="G12" i="22"/>
  <c r="G4" i="22"/>
  <c r="D5" i="23" l="1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4" i="23"/>
  <c r="D24" i="24" l="1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</calcChain>
</file>

<file path=xl/sharedStrings.xml><?xml version="1.0" encoding="utf-8"?>
<sst xmlns="http://schemas.openxmlformats.org/spreadsheetml/2006/main" count="612" uniqueCount="344">
  <si>
    <t>Offentlig forvaltning</t>
  </si>
  <si>
    <t>Undervisning</t>
  </si>
  <si>
    <t>I alt</t>
  </si>
  <si>
    <t>Uendret</t>
  </si>
  <si>
    <t>Nedgang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</si>
  <si>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</si>
  <si>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</si>
  <si>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</si>
  <si>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</si>
  <si>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</si>
  <si>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</si>
  <si>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</si>
  <si>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</si>
  <si>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</si>
  <si>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</si>
  <si>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</si>
  <si>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</si>
  <si>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</si>
  <si>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</si>
  <si>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</si>
  <si>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</si>
  <si>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</si>
  <si>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</si>
  <si>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</si>
  <si>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Industrien totalt</t>
  </si>
  <si>
    <t>Mangel på arbeidskraft i antall personer</t>
  </si>
  <si>
    <t>Trøndelag</t>
  </si>
  <si>
    <t>Nord-Norge</t>
  </si>
  <si>
    <t>Tekstil- og lærvarer</t>
  </si>
  <si>
    <t>Trevarer</t>
  </si>
  <si>
    <t>Jordbruk, skogbruk og fiske</t>
  </si>
  <si>
    <t>Produksjon av metallvarer</t>
  </si>
  <si>
    <t>Østfold, Vestfold og Telemark</t>
  </si>
  <si>
    <t>Oslo og Akershus</t>
  </si>
  <si>
    <t>Hedmark, Oppland og Buskerud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</si>
  <si>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</si>
  <si>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</si>
  <si>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</si>
  <si>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</si>
  <si>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</si>
  <si>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</si>
  <si>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</si>
  <si>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</si>
  <si>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Produksjon av maskiner og utstyr</t>
  </si>
  <si>
    <t>Produksjon av elektriske og optiske produkter</t>
  </si>
  <si>
    <t>Sykepleiere</t>
  </si>
  <si>
    <t>Kokker</t>
  </si>
  <si>
    <t>Anleggsmaskinførere</t>
  </si>
  <si>
    <t>Rørleggere og VVS-montører</t>
  </si>
  <si>
    <t>Sveisere</t>
  </si>
  <si>
    <t>Platearbeidere</t>
  </si>
  <si>
    <t>Bilmekanikere</t>
  </si>
  <si>
    <t>Førskolelærere</t>
  </si>
  <si>
    <t>Vernepleiere</t>
  </si>
  <si>
    <t>Grunnskolelærere</t>
  </si>
  <si>
    <t>Annet</t>
  </si>
  <si>
    <t>For få kvalifiserte søkere</t>
  </si>
  <si>
    <t>Andre ingeniører</t>
  </si>
  <si>
    <t>Andre håndverkere</t>
  </si>
  <si>
    <t>Elektrikere</t>
  </si>
  <si>
    <t>Helsefagarbeidere</t>
  </si>
  <si>
    <t>Servitører</t>
  </si>
  <si>
    <t>Butikkmedarbeidere</t>
  </si>
  <si>
    <t>Tømrere og snekkere</t>
  </si>
  <si>
    <t>Legespesialister</t>
  </si>
  <si>
    <t>Spesialsykepleiere</t>
  </si>
  <si>
    <t>Lastebil- og trailersjåfører</t>
  </si>
  <si>
    <t>Telefon- og nettselgere</t>
  </si>
  <si>
    <t>Betongarbeidere</t>
  </si>
  <si>
    <t>Andre bygningsarbeidere</t>
  </si>
  <si>
    <t>Anleggsmaskin- og industrimekanikere</t>
  </si>
  <si>
    <t>Bygningsingeniører</t>
  </si>
  <si>
    <t>Yrkesfaglærere</t>
  </si>
  <si>
    <t>Automatikere</t>
  </si>
  <si>
    <t>Elkraftingeniører</t>
  </si>
  <si>
    <t>Frisører</t>
  </si>
  <si>
    <t>Kopper- og blikkenslagere</t>
  </si>
  <si>
    <t>Bakere, konditorer mv.</t>
  </si>
  <si>
    <t>Andre administrative ledere</t>
  </si>
  <si>
    <t>Murere</t>
  </si>
  <si>
    <t>Møbelsnekkere</t>
  </si>
  <si>
    <t>Virksomhetenes sysselsettingsforventninger for det kommende året. Prosentandeler.</t>
  </si>
  <si>
    <t>Mislyktes i å rekruttere</t>
  </si>
  <si>
    <t>Ansatt noen med lavere eller annen formell kompetanse</t>
  </si>
  <si>
    <t>Universitets_x001E_ og høyskolelektorer/-lærere</t>
  </si>
  <si>
    <t>Brutto</t>
  </si>
  <si>
    <t>Totalt</t>
  </si>
  <si>
    <t>Økning</t>
  </si>
  <si>
    <t>estimert mangel</t>
  </si>
  <si>
    <t>verdi for positiv feil</t>
  </si>
  <si>
    <t>verdi for negativ feil</t>
  </si>
  <si>
    <t>Andre helseyrker</t>
  </si>
  <si>
    <t>Andre salgsmedarbeidere</t>
  </si>
  <si>
    <t>Hordaland, Sogn og Fjordane, Møre og Romsdal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</si>
  <si>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</si>
  <si>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</si>
  <si>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</si>
  <si>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</si>
  <si>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</si>
  <si>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</si>
  <si>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</si>
  <si>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</si>
  <si>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</si>
  <si>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</si>
  <si>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</si>
  <si>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</si>
  <si>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NAVs stramhets-indikator</t>
  </si>
  <si>
    <t xml:space="preserve">95 % konfidens-intervall for estimert mangel </t>
  </si>
  <si>
    <t>Ingen yrkesbakgrunn eller uoppgitt</t>
  </si>
  <si>
    <t>95% konf.int.</t>
  </si>
  <si>
    <t>Renholdere i bedrifter</t>
  </si>
  <si>
    <t>Ledere av bygge- og</t>
  </si>
  <si>
    <t>Lektorer mv. (videregående skole)</t>
  </si>
  <si>
    <t>Sysselsettingsvekst (NR), h.a.</t>
  </si>
  <si>
    <t>Sysselsettingsvekst (AKU), h. a.</t>
  </si>
  <si>
    <t>Nettoandel virksomheter som forventer økt bemanning de neste 12 månedene, v. a.</t>
  </si>
  <si>
    <t>Agder-fylkene og Rogaland</t>
  </si>
  <si>
    <t>Prosentvis andel virksomheter med alvorlige rekrutterings-problemer</t>
  </si>
  <si>
    <t>Tabell 3. Sysselsettingsforventninger. Prosentandel virksomheter som venter redusert, uendret eller økt sysselsetting</t>
  </si>
  <si>
    <t>Figur 2. Virksomheter med rekrutteringsproblemer som skyldes for få/ingen kvalifiserte søkere eller om det er andre årsaker, etter fylke. Prosent</t>
  </si>
  <si>
    <t>Figur 1. Virksomheter som har mislyktes i å rekruttere arbeidskraft eller måttet ansette noen med annen eller lavere formell kompetanse enn man søkte etter, etter fylke. Prosent</t>
  </si>
  <si>
    <t>Tabell 4. Sysselsettingsforventninger etter næring. Prosentandel virksomheter som venter redusert, uendret eller økt sysselsetting</t>
  </si>
  <si>
    <t>Figur 3: NAVs sysselsettingsbarometer. Nettoandel virksomheter som forventer økning i sysselsettingen, etter fylke. Prosent.</t>
  </si>
  <si>
    <t>Figur 4: Nettoandel virksomheter som forventer økning i bemanningen de neste 12 månedene,(venstre akse). Årlig sysselsettingsvekst ifølge nasjonalregnskapet og AKU (høyre akse). Prosent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</si>
  <si>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</si>
  <si>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</si>
  <si>
    <t>Figur 7. Virksomheter som har mislyktes i å rekruttere arbeidskraft eller måttet ansette noen med annen formell kompetanse enn man søkte etter, etter næring. Prosent</t>
  </si>
  <si>
    <t>Figur 8. Virksomheter med rekrutteringsproblemer som skyldes for få/ingen kvalifiserte søkere eller om det er andre årsaker, etter næring. Prosent</t>
  </si>
  <si>
    <t>Figur 9: Estimert mangel på arbeidskraft med konfidensintervaller. Etter fylke</t>
  </si>
  <si>
    <t>Nettoandel</t>
  </si>
  <si>
    <t>Elektrisitet, vann og renovasjon</t>
  </si>
  <si>
    <t>Varehandel, motorvognreparasjoner</t>
  </si>
  <si>
    <t>Personlig tjenesteyting</t>
  </si>
  <si>
    <t>Nærings- og nytelsemidler</t>
  </si>
  <si>
    <t>Treforedling og grafisk prod.</t>
  </si>
  <si>
    <t>Prod. av maskiner og utstyr</t>
  </si>
  <si>
    <t>Prod. av metallvarer</t>
  </si>
  <si>
    <t>Prod. av annen industri</t>
  </si>
  <si>
    <t xml:space="preserve">Industrien samlet </t>
  </si>
  <si>
    <t>Prod. av elektriske og optiske produkter</t>
  </si>
  <si>
    <t>Petroleum og kjemiske prod.</t>
  </si>
  <si>
    <t>-Nærings- og nytelsemidler</t>
  </si>
  <si>
    <t>-Tekstil- og lærvarer</t>
  </si>
  <si>
    <t>-Trevarer</t>
  </si>
  <si>
    <t>-Treforedling og grafisk prod.</t>
  </si>
  <si>
    <t>-Petroleum og kjemisk prod.</t>
  </si>
  <si>
    <t>-Prod. av annen industri</t>
  </si>
  <si>
    <t>-Prod. av metallvarer</t>
  </si>
  <si>
    <t>-Prod. av maskiner og utstyr</t>
  </si>
  <si>
    <t>-Prod. av elektriske og optiske produkter</t>
  </si>
  <si>
    <t>NAVs stramhetsindikator</t>
  </si>
  <si>
    <t>Prosentvis andel bedrifter med alvorlige rekrutteringsproblemer</t>
  </si>
  <si>
    <t>Industrien</t>
  </si>
  <si>
    <t>Sivilingeniører (bygg og anlegg)</t>
  </si>
  <si>
    <t>Psykologer</t>
  </si>
  <si>
    <t>Andre språklærere</t>
  </si>
  <si>
    <t>Spesiallærere / spesialpedagoger</t>
  </si>
  <si>
    <t>Forsikrings- og finansmedarbeidere</t>
  </si>
  <si>
    <t>Verktøymaker, låsesmeder mv.</t>
  </si>
  <si>
    <t>[4, 67]</t>
  </si>
  <si>
    <t>[9, 47]</t>
  </si>
  <si>
    <t>Tabell 1. Estimert mangel på arbeidskraft etter fylke</t>
  </si>
  <si>
    <t>Figur 10. Estimert mangel på arbeidskraft med konfidensintervaller. Etter næring</t>
  </si>
  <si>
    <t>Systemanalytikere/-arkitekter</t>
  </si>
  <si>
    <t>Allmennpraktiserende leger</t>
  </si>
  <si>
    <t>Maskiningeniører</t>
  </si>
  <si>
    <t>Bil-, drosje- og varebilførere</t>
  </si>
  <si>
    <t>Farmasøyter</t>
  </si>
  <si>
    <t>Andre daglige ledere i tjenesteytende virksomheter</t>
  </si>
  <si>
    <t>[1739, 2697]</t>
  </si>
  <si>
    <t>[1509, 2516]</t>
  </si>
  <si>
    <t>[2855, 6943]</t>
  </si>
  <si>
    <t>[455, 1481]</t>
  </si>
  <si>
    <t>[485, 936]</t>
  </si>
  <si>
    <t>[1027, 1745]</t>
  </si>
  <si>
    <t>[761, 1166]</t>
  </si>
  <si>
    <t>[578, 1087]</t>
  </si>
  <si>
    <t>[249, 461]</t>
  </si>
  <si>
    <t>[453, 956]</t>
  </si>
  <si>
    <t>[760, 1314]</t>
  </si>
  <si>
    <t>[1283, 2170]</t>
  </si>
  <si>
    <t>[659, 1242]</t>
  </si>
  <si>
    <t>[850, 1524]</t>
  </si>
  <si>
    <t>[723, 1162]</t>
  </si>
  <si>
    <t>[442, 1499]</t>
  </si>
  <si>
    <t>[2413, 3386]</t>
  </si>
  <si>
    <t>[970, 1988]</t>
  </si>
  <si>
    <t>[590, 1176]</t>
  </si>
  <si>
    <t>[18801, 35449]</t>
  </si>
  <si>
    <t>Helt ledige og arbeidssøkere på tiltak i mars 2016</t>
  </si>
  <si>
    <t>Petroleum og kjemisk produksjon</t>
  </si>
  <si>
    <t>Treforedling og grafisk produksjon</t>
  </si>
  <si>
    <t>Tabell 7. Stramhetsindikatoren, etter næring og region. 2016</t>
  </si>
  <si>
    <t>Tabell 6. Estimert mangel på arbeidskraft fordelt på næringer og regioner. 2016</t>
  </si>
  <si>
    <t>[74, 256]</t>
  </si>
  <si>
    <t>[22, 43]</t>
  </si>
  <si>
    <t>[738, 928]</t>
  </si>
  <si>
    <t>[98, 196]</t>
  </si>
  <si>
    <t>[26, 41]</t>
  </si>
  <si>
    <t>[48, 67]</t>
  </si>
  <si>
    <t>[18, 46]</t>
  </si>
  <si>
    <t>[17, 30]</t>
  </si>
  <si>
    <t>[93, 177]</t>
  </si>
  <si>
    <t>[124, 217]</t>
  </si>
  <si>
    <t>[168, 305]</t>
  </si>
  <si>
    <t>[16, 29]</t>
  </si>
  <si>
    <t>[47, 90]</t>
  </si>
  <si>
    <t>[2600, 5222]</t>
  </si>
  <si>
    <t>[1269, 2427]</t>
  </si>
  <si>
    <t>[568, 1275]</t>
  </si>
  <si>
    <t>[1300, 2412]</t>
  </si>
  <si>
    <t>[410, 853]</t>
  </si>
  <si>
    <t>[100, 213]</t>
  </si>
  <si>
    <t>[2985, 7513]</t>
  </si>
  <si>
    <t>[457, 735]</t>
  </si>
  <si>
    <t>[1117, 1677]</t>
  </si>
  <si>
    <t>[7014, 8883]</t>
  </si>
  <si>
    <t>[597, 1930]</t>
  </si>
  <si>
    <t>[23704, 28954]</t>
  </si>
  <si>
    <t>Tabell 5. Estimert mangel på arbeidskraft fordelt på næringer. 2016</t>
  </si>
  <si>
    <t>Tabell 8. Estimert mangel på arbeidskraft for utvalgte yrker. Sortert etter antall personer bedriftene mangler. 2016</t>
  </si>
  <si>
    <t>Bussjåfører og trikkeførere</t>
  </si>
  <si>
    <t>Programvareutviklere</t>
  </si>
  <si>
    <t>Taktekkere</t>
  </si>
  <si>
    <t>Malere og byggtapetserere</t>
  </si>
  <si>
    <t>Høyere saksbehandlere i offentlig og privat virksomhet</t>
  </si>
  <si>
    <t>Gartnere</t>
  </si>
  <si>
    <t>Montører av elektriske og elektroniske produkter</t>
  </si>
  <si>
    <t>Andre ledere av produksjon og tjenesteyting</t>
  </si>
  <si>
    <t>Restaurantsjefer</t>
  </si>
  <si>
    <t>Spesialister i pedagogikk</t>
  </si>
  <si>
    <t>Kontormedarbeidere</t>
  </si>
  <si>
    <t>Brannkonstabler</t>
  </si>
  <si>
    <t>Ledere av industriproduksjon mv.</t>
  </si>
  <si>
    <t>Ledere av helsetjenester</t>
  </si>
  <si>
    <t>Andre musikklærere</t>
  </si>
  <si>
    <t>Finans- og investeringsrådgivere</t>
  </si>
  <si>
    <t>Jurister og advokater</t>
  </si>
  <si>
    <t>Selgere (engros)</t>
  </si>
  <si>
    <t>Nettverks- og systemteknikere, IKT</t>
  </si>
  <si>
    <t>Lagermedarbeidere og materialforvaltere</t>
  </si>
  <si>
    <t>Reiseledere og guider</t>
  </si>
  <si>
    <t>Butikkavdelingssjefer</t>
  </si>
  <si>
    <t>Barnehage- og skolefritidsassistenter mv.</t>
  </si>
  <si>
    <t>Andre pleiemedarbeidere</t>
  </si>
  <si>
    <t>Andre sikkerhetsarbeidere</t>
  </si>
  <si>
    <t>Isolatører mv.</t>
  </si>
  <si>
    <t>Glassarbeidere</t>
  </si>
  <si>
    <t>Kuldemontører mv.</t>
  </si>
  <si>
    <t>Feiere, fasaderenholdere mv.</t>
  </si>
  <si>
    <t>Tele- og IKT-installatører</t>
  </si>
  <si>
    <t>Skreddere, buntmakere mv.</t>
  </si>
  <si>
    <t>Yrkesdykkere</t>
  </si>
  <si>
    <t>Lokomotiv og T-baneførere</t>
  </si>
  <si>
    <t>Kjøkkenassistenter</t>
  </si>
  <si>
    <t>[2781, 3836]</t>
  </si>
  <si>
    <t>[1031, 2184]</t>
  </si>
  <si>
    <t>[655, 1622]</t>
  </si>
  <si>
    <t>[617, 1207]</t>
  </si>
  <si>
    <t>[230, 1681]</t>
  </si>
  <si>
    <t>[320, 1409]</t>
  </si>
  <si>
    <t>[484, 946]</t>
  </si>
  <si>
    <t>[435, 792]</t>
  </si>
  <si>
    <t>[346, 864]</t>
  </si>
  <si>
    <t>[405, 811]</t>
  </si>
  <si>
    <t>[386, 628]</t>
  </si>
  <si>
    <t>[284, 780]</t>
  </si>
  <si>
    <t>[319, 597]</t>
  </si>
  <si>
    <t>[253, 683]</t>
  </si>
  <si>
    <t>[83, 786]</t>
  </si>
  <si>
    <t>[97, 637]</t>
  </si>
  <si>
    <t>[81, 726]</t>
  </si>
  <si>
    <t>[211, 453]</t>
  </si>
  <si>
    <t>[135, 447]</t>
  </si>
  <si>
    <t>[179, 476]</t>
  </si>
  <si>
    <t>[162, 516]</t>
  </si>
  <si>
    <t>[115, 335]</t>
  </si>
  <si>
    <t>[152, 407]</t>
  </si>
  <si>
    <t>[115, 370]</t>
  </si>
  <si>
    <t>[117, 434]</t>
  </si>
  <si>
    <t>[97, 402]</t>
  </si>
  <si>
    <t>[112, 254]</t>
  </si>
  <si>
    <t>[96, 270]</t>
  </si>
  <si>
    <t>[89, 344]</t>
  </si>
  <si>
    <t>[35, 408]</t>
  </si>
  <si>
    <t>[41, 361]</t>
  </si>
  <si>
    <t>[39, 381]</t>
  </si>
  <si>
    <t>[100, 389]</t>
  </si>
  <si>
    <t>[43, 335]</t>
  </si>
  <si>
    <t>[59, 235]</t>
  </si>
  <si>
    <t>[34, 260]</t>
  </si>
  <si>
    <t>[31, 311]</t>
  </si>
  <si>
    <t>[79, 272]</t>
  </si>
  <si>
    <t>[70, 227]</t>
  </si>
  <si>
    <t>[32, 297]</t>
  </si>
  <si>
    <t>[64, 216]</t>
  </si>
  <si>
    <t>[46, 319]</t>
  </si>
  <si>
    <t>[62, 183]</t>
  </si>
  <si>
    <t>[33, 155]</t>
  </si>
  <si>
    <t>[25, 166]</t>
  </si>
  <si>
    <t>[16, 209]</t>
  </si>
  <si>
    <t>[42, 154]</t>
  </si>
  <si>
    <t>[41, 171]</t>
  </si>
  <si>
    <t>[46, 126]</t>
  </si>
  <si>
    <t>[56, 205]</t>
  </si>
  <si>
    <t>[27, 163]</t>
  </si>
  <si>
    <t>[9, 190]</t>
  </si>
  <si>
    <t>[15, 210]</t>
  </si>
  <si>
    <t>[50, 178]</t>
  </si>
  <si>
    <t>[36, 164]</t>
  </si>
  <si>
    <t>[22, 92]</t>
  </si>
  <si>
    <t>[12, 81]</t>
  </si>
  <si>
    <t>[19, 108]</t>
  </si>
  <si>
    <t>[5, 61]</t>
  </si>
  <si>
    <t>[34, 100]</t>
  </si>
  <si>
    <t>[12, 58]</t>
  </si>
  <si>
    <t>[6, 78]</t>
  </si>
  <si>
    <t>[14, 84]</t>
  </si>
  <si>
    <t>[6, 82]</t>
  </si>
  <si>
    <t>[12, 87]</t>
  </si>
  <si>
    <t>[7, 106]</t>
  </si>
  <si>
    <t>[3, 68]</t>
  </si>
  <si>
    <t>[10, 90]</t>
  </si>
  <si>
    <t>[4, 81]</t>
  </si>
  <si>
    <t>[3, 99]</t>
  </si>
  <si>
    <t>[14, 106]</t>
  </si>
  <si>
    <t>[7, 100]</t>
  </si>
  <si>
    <t>[4, 61]</t>
  </si>
  <si>
    <t>[4, 70]</t>
  </si>
  <si>
    <t>[2, 89]</t>
  </si>
  <si>
    <t>[3, 98]</t>
  </si>
  <si>
    <t>[2, 70]</t>
  </si>
  <si>
    <t>[2, 88]</t>
  </si>
  <si>
    <t>[3, 75]</t>
  </si>
  <si>
    <t>[2, 65]</t>
  </si>
  <si>
    <t>[13, 84]</t>
  </si>
  <si>
    <t>[4, 63]</t>
  </si>
  <si>
    <t>[4, 92]</t>
  </si>
  <si>
    <t>[3, 87]</t>
  </si>
  <si>
    <t>[11, 90]</t>
  </si>
  <si>
    <r>
      <t>Tabell 2:</t>
    </r>
    <r>
      <rPr>
        <sz val="11"/>
        <color rgb="FF1F497D"/>
        <rFont val="Arial"/>
        <family val="2"/>
      </rPr>
      <t xml:space="preserve"> </t>
    </r>
    <r>
      <rPr>
        <sz val="11"/>
        <color rgb="FF808000"/>
        <rFont val="Arial"/>
        <family val="2"/>
      </rPr>
      <t>Mangel på arbeidskraft våren 2016 etter yrkesgruppe, sammenlignet med antall helt ledige og arbeidssøkere på tiltak i mars 2014</t>
    </r>
  </si>
  <si>
    <t>Sivilingeniører (industri og produksjon)</t>
  </si>
  <si>
    <t>Industri samlet</t>
  </si>
  <si>
    <t>Annen industriproduksjon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</si>
</sst>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"/>
    <numFmt numFmtId="167" formatCode="0.0\ %"/>
  </numFmts>
  <fonts count="40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1"/>
      <color rgb="FF808000"/>
      <name val="Arial"/>
      <family val="2"/>
    </font>
    <font>
      <sz val="11"/>
      <color rgb="FF1F497D"/>
      <name val="Arial"/>
      <family val="2"/>
    </font>
    <font>
      <sz val="11"/>
      <name val="Times New Roman"/>
      <family val="1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Times New Roman"/>
      <family val="1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333333"/>
      <name val="Inherit"/>
    </font>
  </fonts>
  <fills count="3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B3CC82"/>
      </left>
      <right/>
      <top style="medium">
        <color rgb="FFB3CC82"/>
      </top>
      <bottom style="medium">
        <color rgb="FFB3CC82"/>
      </bottom>
      <diagonal/>
    </border>
    <border>
      <left/>
      <right/>
      <top style="medium">
        <color rgb="FFB3CC82"/>
      </top>
      <bottom style="medium">
        <color rgb="FFB3CC82"/>
      </bottom>
      <diagonal/>
    </border>
    <border>
      <left/>
      <right style="medium">
        <color rgb="FFB3CC82"/>
      </right>
      <top style="medium">
        <color rgb="FFB3CC82"/>
      </top>
      <bottom style="medium">
        <color rgb="FFB3CC82"/>
      </bottom>
      <diagonal/>
    </border>
    <border>
      <left style="medium">
        <color rgb="FFB3CC82"/>
      </left>
      <right/>
      <top/>
      <bottom style="medium">
        <color rgb="FFB3CC82"/>
      </bottom>
      <diagonal/>
    </border>
    <border>
      <left/>
      <right/>
      <top/>
      <bottom style="medium">
        <color rgb="FFB3CC82"/>
      </bottom>
      <diagonal/>
    </border>
    <border>
      <left/>
      <right style="medium">
        <color rgb="FFB3CC82"/>
      </right>
      <top/>
      <bottom style="medium">
        <color rgb="FFB3CC8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9" fontId="3" fillId="0" borderId="0" applyFont="0" applyFill="0" applyBorder="0" applyAlignment="0" applyProtection="0"/>
    <xf numFmtId="0" fontId="3" fillId="0" borderId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1" applyNumberFormat="0" applyAlignment="0" applyProtection="0"/>
    <xf numFmtId="0" fontId="27" fillId="8" borderId="12" applyNumberFormat="0" applyAlignment="0" applyProtection="0"/>
    <xf numFmtId="0" fontId="28" fillId="8" borderId="11" applyNumberFormat="0" applyAlignment="0" applyProtection="0"/>
    <xf numFmtId="0" fontId="29" fillId="0" borderId="13" applyNumberFormat="0" applyFill="0" applyAlignment="0" applyProtection="0"/>
    <xf numFmtId="0" fontId="30" fillId="9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10" borderId="15" applyNumberFormat="0" applyFont="0" applyAlignment="0" applyProtection="0"/>
  </cellStyleXfs>
  <cellXfs count="135">
    <xf numFmtId="0" fontId="0" fillId="0" borderId="0" xfId="0"/>
    <xf numFmtId="1" fontId="0" fillId="0" borderId="0" xfId="0" applyNumberFormat="1"/>
    <xf numFmtId="0" fontId="4" fillId="0" borderId="0" xfId="0" applyFont="1"/>
    <xf numFmtId="0" fontId="4" fillId="0" borderId="0" xfId="0" applyFont="1" applyBorder="1"/>
    <xf numFmtId="164" fontId="5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 applyBorder="1"/>
    <xf numFmtId="164" fontId="0" fillId="0" borderId="0" xfId="0" applyNumberFormat="1"/>
    <xf numFmtId="0" fontId="0" fillId="0" borderId="0" xfId="0" applyBorder="1"/>
    <xf numFmtId="0" fontId="6" fillId="0" borderId="0" xfId="0" applyFont="1"/>
    <xf numFmtId="164" fontId="4" fillId="0" borderId="0" xfId="0" applyNumberFormat="1" applyFont="1" applyBorder="1"/>
    <xf numFmtId="0" fontId="8" fillId="0" borderId="0" xfId="0" applyFont="1"/>
    <xf numFmtId="1" fontId="4" fillId="0" borderId="0" xfId="0" applyNumberFormat="1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vertical="center"/>
    </xf>
    <xf numFmtId="9" fontId="0" fillId="0" borderId="0" xfId="1" applyFont="1"/>
    <xf numFmtId="0" fontId="4" fillId="0" borderId="0" xfId="0" applyFont="1" applyAlignment="1">
      <alignment horizontal="right"/>
    </xf>
    <xf numFmtId="0" fontId="10" fillId="0" borderId="0" xfId="0" applyFont="1"/>
    <xf numFmtId="0" fontId="0" fillId="0" borderId="0" xfId="0" applyFill="1"/>
    <xf numFmtId="9" fontId="3" fillId="0" borderId="0" xfId="2" applyNumberFormat="1"/>
    <xf numFmtId="1" fontId="3" fillId="0" borderId="0" xfId="2" applyNumberFormat="1" applyFont="1"/>
    <xf numFmtId="0" fontId="3" fillId="0" borderId="0" xfId="2" applyFont="1"/>
    <xf numFmtId="0" fontId="3" fillId="0" borderId="0" xfId="2"/>
    <xf numFmtId="0" fontId="11" fillId="0" borderId="0" xfId="2" applyFont="1"/>
    <xf numFmtId="3" fontId="3" fillId="0" borderId="0" xfId="2" applyNumberFormat="1"/>
    <xf numFmtId="1" fontId="3" fillId="0" borderId="0" xfId="2" applyNumberFormat="1"/>
    <xf numFmtId="0" fontId="12" fillId="0" borderId="0" xfId="2" applyFont="1"/>
    <xf numFmtId="1" fontId="12" fillId="0" borderId="0" xfId="2" applyNumberFormat="1" applyFont="1"/>
    <xf numFmtId="11" fontId="3" fillId="0" borderId="0" xfId="2" applyNumberFormat="1"/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165" fontId="7" fillId="0" borderId="6" xfId="3" applyNumberFormat="1" applyFont="1" applyBorder="1" applyAlignment="1">
      <alignment horizontal="right" vertical="center" wrapText="1"/>
    </xf>
    <xf numFmtId="165" fontId="7" fillId="3" borderId="6" xfId="3" applyNumberFormat="1" applyFont="1" applyFill="1" applyBorder="1" applyAlignment="1">
      <alignment horizontal="right" vertical="center" wrapText="1"/>
    </xf>
    <xf numFmtId="0" fontId="15" fillId="0" borderId="5" xfId="0" applyFont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3" fontId="15" fillId="3" borderId="6" xfId="0" applyNumberFormat="1" applyFont="1" applyFill="1" applyBorder="1" applyAlignment="1">
      <alignment horizontal="center" vertic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15" fillId="3" borderId="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166" fontId="4" fillId="0" borderId="0" xfId="0" applyNumberFormat="1" applyFont="1" applyBorder="1"/>
    <xf numFmtId="166" fontId="4" fillId="0" borderId="0" xfId="0" applyNumberFormat="1" applyFont="1"/>
    <xf numFmtId="0" fontId="14" fillId="2" borderId="3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7" fontId="7" fillId="3" borderId="7" xfId="1" applyNumberFormat="1" applyFont="1" applyFill="1" applyBorder="1" applyAlignment="1">
      <alignment horizontal="center" vertical="center" wrapText="1"/>
    </xf>
    <xf numFmtId="167" fontId="7" fillId="0" borderId="7" xfId="1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2" applyFill="1"/>
    <xf numFmtId="0" fontId="3" fillId="0" borderId="0" xfId="2"/>
    <xf numFmtId="0" fontId="3" fillId="0" borderId="0" xfId="2" applyFont="1"/>
    <xf numFmtId="1" fontId="3" fillId="0" borderId="0" xfId="2" applyNumberFormat="1"/>
    <xf numFmtId="1" fontId="3" fillId="0" borderId="0" xfId="2" applyNumberFormat="1" applyFont="1" applyBorder="1"/>
    <xf numFmtId="0" fontId="2" fillId="0" borderId="0" xfId="44"/>
    <xf numFmtId="1" fontId="2" fillId="0" borderId="0" xfId="44" applyNumberFormat="1"/>
    <xf numFmtId="0" fontId="2" fillId="0" borderId="0" xfId="44"/>
    <xf numFmtId="0" fontId="3" fillId="0" borderId="0" xfId="47"/>
    <xf numFmtId="1" fontId="3" fillId="0" borderId="0" xfId="47" applyNumberFormat="1"/>
    <xf numFmtId="0" fontId="2" fillId="0" borderId="0" xfId="44"/>
    <xf numFmtId="0" fontId="2" fillId="0" borderId="0" xfId="44"/>
    <xf numFmtId="0" fontId="2" fillId="0" borderId="0" xfId="44"/>
    <xf numFmtId="0" fontId="2" fillId="0" borderId="0" xfId="44"/>
    <xf numFmtId="3" fontId="3" fillId="0" borderId="0" xfId="2" applyNumberFormat="1" applyFont="1"/>
    <xf numFmtId="0" fontId="35" fillId="0" borderId="0" xfId="0" applyFont="1" applyAlignment="1">
      <alignment vertical="center"/>
    </xf>
    <xf numFmtId="9" fontId="0" fillId="0" borderId="0" xfId="1" applyNumberFormat="1" applyFont="1"/>
    <xf numFmtId="1" fontId="15" fillId="0" borderId="7" xfId="0" applyNumberFormat="1" applyFont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6" fontId="15" fillId="3" borderId="7" xfId="0" applyNumberFormat="1" applyFont="1" applyFill="1" applyBorder="1" applyAlignment="1">
      <alignment horizontal="center" vertical="center" wrapText="1"/>
    </xf>
    <xf numFmtId="1" fontId="15" fillId="3" borderId="7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0" xfId="2" applyFont="1" applyBorder="1" applyAlignment="1">
      <alignment horizontal="left"/>
    </xf>
    <xf numFmtId="1" fontId="7" fillId="0" borderId="0" xfId="2" applyNumberFormat="1" applyFont="1" applyBorder="1" applyAlignment="1">
      <alignment horizontal="right"/>
    </xf>
    <xf numFmtId="1" fontId="7" fillId="0" borderId="0" xfId="2" applyNumberFormat="1" applyFont="1" applyBorder="1"/>
    <xf numFmtId="9" fontId="7" fillId="0" borderId="0" xfId="1" applyFont="1" applyBorder="1" applyAlignment="1">
      <alignment horizontal="right"/>
    </xf>
    <xf numFmtId="9" fontId="7" fillId="0" borderId="0" xfId="1" applyFont="1" applyBorder="1"/>
    <xf numFmtId="0" fontId="7" fillId="0" borderId="0" xfId="2" applyFont="1" applyBorder="1"/>
    <xf numFmtId="0" fontId="7" fillId="0" borderId="0" xfId="2" applyFont="1" applyBorder="1" applyAlignment="1">
      <alignment horizontal="center" wrapText="1"/>
    </xf>
    <xf numFmtId="9" fontId="4" fillId="0" borderId="0" xfId="1" applyFont="1" applyBorder="1"/>
    <xf numFmtId="1" fontId="9" fillId="0" borderId="0" xfId="0" applyNumberFormat="1" applyFont="1"/>
    <xf numFmtId="164" fontId="2" fillId="0" borderId="0" xfId="44" applyNumberFormat="1"/>
    <xf numFmtId="9" fontId="4" fillId="0" borderId="0" xfId="1" applyFont="1"/>
    <xf numFmtId="1" fontId="0" fillId="0" borderId="0" xfId="1" applyNumberFormat="1" applyFont="1"/>
    <xf numFmtId="0" fontId="11" fillId="0" borderId="0" xfId="0" applyFont="1"/>
    <xf numFmtId="3" fontId="2" fillId="0" borderId="0" xfId="44" applyNumberFormat="1"/>
    <xf numFmtId="1" fontId="7" fillId="0" borderId="0" xfId="2" applyNumberFormat="1" applyFont="1" applyBorder="1" applyAlignment="1">
      <alignment horizontal="center" wrapText="1"/>
    </xf>
    <xf numFmtId="1" fontId="7" fillId="0" borderId="0" xfId="2" applyNumberFormat="1" applyFont="1" applyBorder="1" applyAlignment="1">
      <alignment horizontal="right" wrapText="1"/>
    </xf>
    <xf numFmtId="1" fontId="7" fillId="0" borderId="0" xfId="2" applyNumberFormat="1" applyFont="1" applyFill="1" applyBorder="1" applyAlignment="1">
      <alignment horizontal="right"/>
    </xf>
    <xf numFmtId="0" fontId="36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Border="1"/>
    <xf numFmtId="1" fontId="37" fillId="0" borderId="0" xfId="0" applyNumberFormat="1" applyFont="1" applyBorder="1" applyAlignment="1">
      <alignment horizontal="right" wrapText="1"/>
    </xf>
    <xf numFmtId="164" fontId="37" fillId="0" borderId="0" xfId="0" applyNumberFormat="1" applyFont="1" applyBorder="1" applyAlignment="1">
      <alignment horizontal="right" wrapText="1"/>
    </xf>
    <xf numFmtId="0" fontId="37" fillId="0" borderId="0" xfId="45" applyFont="1" applyBorder="1" applyAlignment="1">
      <alignment horizontal="right"/>
    </xf>
    <xf numFmtId="1" fontId="37" fillId="0" borderId="0" xfId="0" applyNumberFormat="1" applyFont="1"/>
    <xf numFmtId="0" fontId="37" fillId="0" borderId="0" xfId="0" applyFont="1" applyFill="1" applyProtection="1"/>
    <xf numFmtId="164" fontId="37" fillId="0" borderId="0" xfId="0" applyNumberFormat="1" applyFont="1"/>
    <xf numFmtId="0" fontId="37" fillId="0" borderId="0" xfId="45" applyFont="1" applyFill="1" applyBorder="1" applyAlignment="1">
      <alignment horizontal="right"/>
    </xf>
    <xf numFmtId="0" fontId="37" fillId="0" borderId="0" xfId="45" applyFont="1" applyAlignment="1">
      <alignment horizontal="right"/>
    </xf>
    <xf numFmtId="0" fontId="37" fillId="0" borderId="0" xfId="0" applyFont="1" applyAlignment="1">
      <alignment vertical="center"/>
    </xf>
    <xf numFmtId="0" fontId="37" fillId="0" borderId="1" xfId="0" applyFont="1" applyBorder="1"/>
    <xf numFmtId="0" fontId="37" fillId="0" borderId="1" xfId="0" applyFont="1" applyBorder="1" applyAlignment="1">
      <alignment horizontal="center" wrapText="1"/>
    </xf>
    <xf numFmtId="164" fontId="38" fillId="0" borderId="0" xfId="44" applyNumberFormat="1" applyFont="1"/>
    <xf numFmtId="0" fontId="38" fillId="0" borderId="0" xfId="44" applyFont="1"/>
    <xf numFmtId="3" fontId="39" fillId="35" borderId="0" xfId="0" applyNumberFormat="1" applyFont="1" applyFill="1" applyAlignment="1">
      <alignment horizontal="left" vertical="top" indent="1"/>
    </xf>
    <xf numFmtId="0" fontId="39" fillId="35" borderId="0" xfId="0" applyFont="1" applyFill="1" applyAlignment="1">
      <alignment horizontal="left" vertical="top" wrapText="1" indent="1"/>
    </xf>
    <xf numFmtId="3" fontId="4" fillId="0" borderId="0" xfId="0" applyNumberFormat="1" applyFont="1"/>
    <xf numFmtId="0" fontId="39" fillId="35" borderId="0" xfId="0" applyFont="1" applyFill="1" applyAlignment="1">
      <alignment horizontal="left" vertical="top" indent="1"/>
    </xf>
    <xf numFmtId="0" fontId="1" fillId="0" borderId="0" xfId="44" applyFont="1"/>
    <xf numFmtId="0" fontId="3" fillId="0" borderId="0" xfId="2" applyFont="1" applyBorder="1"/>
    <xf numFmtId="0" fontId="3" fillId="0" borderId="0" xfId="2" applyBorder="1"/>
  </cellXfs>
  <cellStyles count="50">
    <cellStyle name="20% - uthevingsfarge 1" xfId="21" builtinId="30" customBuiltin="1"/>
    <cellStyle name="20% - uthevingsfarge 2" xfId="25" builtinId="34" customBuiltin="1"/>
    <cellStyle name="20% - uthevingsfarge 3" xfId="29" builtinId="38" customBuiltin="1"/>
    <cellStyle name="20% - uthevingsfarge 4" xfId="33" builtinId="42" customBuiltin="1"/>
    <cellStyle name="20% - uthevingsfarge 5" xfId="37" builtinId="46" customBuiltin="1"/>
    <cellStyle name="20% - uthevingsfarge 6" xfId="41" builtinId="50" customBuiltin="1"/>
    <cellStyle name="40% - uthevingsfarge 1" xfId="22" builtinId="31" customBuiltin="1"/>
    <cellStyle name="40% - uthevingsfarge 2" xfId="26" builtinId="35" customBuiltin="1"/>
    <cellStyle name="40% - uthevingsfarge 3" xfId="30" builtinId="39" customBuiltin="1"/>
    <cellStyle name="40% - uthevingsfarge 4" xfId="34" builtinId="43" customBuiltin="1"/>
    <cellStyle name="40% - uthevingsfarge 5" xfId="38" builtinId="47" customBuiltin="1"/>
    <cellStyle name="40% - uthevingsfarge 6" xfId="42" builtinId="51" customBuiltin="1"/>
    <cellStyle name="60% - uthevingsfarge 1" xfId="23" builtinId="32" customBuiltin="1"/>
    <cellStyle name="60% - uthevingsfarge 2" xfId="27" builtinId="36" customBuiltin="1"/>
    <cellStyle name="60% - uthevingsfarge 3" xfId="31" builtinId="40" customBuiltin="1"/>
    <cellStyle name="60% - uthevingsfarge 4" xfId="35" builtinId="44" customBuiltin="1"/>
    <cellStyle name="60% - uthevingsfarge 5" xfId="39" builtinId="48" customBuiltin="1"/>
    <cellStyle name="60% - uthevingsfarge 6" xfId="43" builtinId="52" customBuiltin="1"/>
    <cellStyle name="Beregning" xfId="14" builtinId="22" customBuiltin="1"/>
    <cellStyle name="Dårlig" xfId="10" builtinId="27" customBuiltin="1"/>
    <cellStyle name="Forklarende tekst" xfId="18" builtinId="53" customBuiltin="1"/>
    <cellStyle name="God" xfId="9" builtinId="26" customBuiltin="1"/>
    <cellStyle name="Inndata" xfId="12" builtinId="20" customBuiltin="1"/>
    <cellStyle name="Koblet celle" xfId="15" builtinId="24" customBuiltin="1"/>
    <cellStyle name="Komma" xfId="3" builtinId="3"/>
    <cellStyle name="Komma 2" xfId="48"/>
    <cellStyle name="Kontrollcelle" xfId="16" builtinId="23" customBuiltin="1"/>
    <cellStyle name="Merknad 2" xfId="49"/>
    <cellStyle name="Normal" xfId="0" builtinId="0"/>
    <cellStyle name="Normal 2" xfId="2"/>
    <cellStyle name="Normal 3" xfId="45"/>
    <cellStyle name="Normal 4" xfId="47"/>
    <cellStyle name="Normal 5" xfId="44"/>
    <cellStyle name="Nøytral" xfId="11" builtinId="28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Prosent" xfId="1" builtinId="5"/>
    <cellStyle name="Prosent 2" xfId="46"/>
    <cellStyle name="Tittel" xfId="4" builtinId="15" customBuiltin="1"/>
    <cellStyle name="Totalt" xfId="19" builtinId="25" customBuiltin="1"/>
    <cellStyle name="Utdata" xfId="13" builtinId="21" customBuiltin="1"/>
    <cellStyle name="Uthevingsfarge1" xfId="20" builtinId="29" customBuiltin="1"/>
    <cellStyle name="Uthevingsfarge2" xfId="24" builtinId="33" customBuiltin="1"/>
    <cellStyle name="Uthevingsfarge3" xfId="28" builtinId="37" customBuiltin="1"/>
    <cellStyle name="Uthevingsfarge4" xfId="32" builtinId="41" customBuiltin="1"/>
    <cellStyle name="Uthevingsfarge5" xfId="36" builtinId="45" customBuiltin="1"/>
    <cellStyle name="Uthevingsfarge6" xfId="40" builtinId="49" customBuiltin="1"/>
    <cellStyle name="Varselteks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Figur1!$B$3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Figur1!$A$4:$A$24</c:f>
              <c:strCache>
                <c:ptCount val="21"/>
                <c:pt idx="0">
                  <c:v>Nordland</c:v>
                </c:pt>
                <c:pt idx="1">
                  <c:v>Troms</c:v>
                </c:pt>
                <c:pt idx="2">
                  <c:v>Finnmark</c:v>
                </c:pt>
                <c:pt idx="3">
                  <c:v>Østfold</c:v>
                </c:pt>
                <c:pt idx="4">
                  <c:v>Sogn og Fjordane</c:v>
                </c:pt>
                <c:pt idx="5">
                  <c:v>Buskerud</c:v>
                </c:pt>
                <c:pt idx="6">
                  <c:v>Telemark</c:v>
                </c:pt>
                <c:pt idx="7">
                  <c:v>Møre og Romsdal</c:v>
                </c:pt>
                <c:pt idx="8">
                  <c:v>Vestfold</c:v>
                </c:pt>
                <c:pt idx="9">
                  <c:v>Akershus</c:v>
                </c:pt>
                <c:pt idx="10">
                  <c:v>Nord-Trøndelag</c:v>
                </c:pt>
                <c:pt idx="11">
                  <c:v>Sør-Trøndelag</c:v>
                </c:pt>
                <c:pt idx="12">
                  <c:v>Hordaland</c:v>
                </c:pt>
                <c:pt idx="13">
                  <c:v>Oslo</c:v>
                </c:pt>
                <c:pt idx="14">
                  <c:v>Hedmark</c:v>
                </c:pt>
                <c:pt idx="15">
                  <c:v>Aust-Agder</c:v>
                </c:pt>
                <c:pt idx="16">
                  <c:v>Vest-Agder</c:v>
                </c:pt>
                <c:pt idx="17">
                  <c:v>Oppland</c:v>
                </c:pt>
                <c:pt idx="18">
                  <c:v>Rogaland</c:v>
                </c:pt>
                <c:pt idx="20">
                  <c:v>Totalt</c:v>
                </c:pt>
              </c:strCache>
            </c:strRef>
          </c:cat>
          <c:val>
            <c:numRef>
              <c:f>Figur1!$B$4:$B$24</c:f>
              <c:numCache>
                <c:formatCode>0</c:formatCode>
                <c:ptCount val="21"/>
                <c:pt idx="0">
                  <c:v>8.9725990807080063</c:v>
                </c:pt>
                <c:pt idx="1">
                  <c:v>10.058350240560069</c:v>
                </c:pt>
                <c:pt idx="2">
                  <c:v>6.8399266712204509</c:v>
                </c:pt>
                <c:pt idx="3">
                  <c:v>9.4708902547007572</c:v>
                </c:pt>
                <c:pt idx="4">
                  <c:v>4.8112369526609724</c:v>
                </c:pt>
                <c:pt idx="5">
                  <c:v>6.8476697040562833</c:v>
                </c:pt>
                <c:pt idx="6">
                  <c:v>5.905951730595131</c:v>
                </c:pt>
                <c:pt idx="7">
                  <c:v>5.5387465716043502</c:v>
                </c:pt>
                <c:pt idx="8">
                  <c:v>6.023018037504035</c:v>
                </c:pt>
                <c:pt idx="9">
                  <c:v>7.149100760553698</c:v>
                </c:pt>
                <c:pt idx="10">
                  <c:v>6.4789622450121831</c:v>
                </c:pt>
                <c:pt idx="11">
                  <c:v>6.4983223920845425</c:v>
                </c:pt>
                <c:pt idx="12">
                  <c:v>4.9200092685674059</c:v>
                </c:pt>
                <c:pt idx="13">
                  <c:v>5.0263960836198054</c:v>
                </c:pt>
                <c:pt idx="14">
                  <c:v>5.6672700275330392</c:v>
                </c:pt>
                <c:pt idx="15">
                  <c:v>4.0594376023813492</c:v>
                </c:pt>
                <c:pt idx="16">
                  <c:v>3.4708140645855363</c:v>
                </c:pt>
                <c:pt idx="17">
                  <c:v>4.7099532087414673</c:v>
                </c:pt>
                <c:pt idx="18">
                  <c:v>2.8342565623856961</c:v>
                </c:pt>
                <c:pt idx="20">
                  <c:v>5.9390112457087687</c:v>
                </c:pt>
              </c:numCache>
            </c:numRef>
          </c:val>
        </c:ser>
        <c:ser>
          <c:idx val="1"/>
          <c:order val="1"/>
          <c:tx>
            <c:strRef>
              <c:f>Figur1!$C$3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Figur1!$A$4:$A$24</c:f>
              <c:strCache>
                <c:ptCount val="21"/>
                <c:pt idx="0">
                  <c:v>Nordland</c:v>
                </c:pt>
                <c:pt idx="1">
                  <c:v>Troms</c:v>
                </c:pt>
                <c:pt idx="2">
                  <c:v>Finnmark</c:v>
                </c:pt>
                <c:pt idx="3">
                  <c:v>Østfold</c:v>
                </c:pt>
                <c:pt idx="4">
                  <c:v>Sogn og Fjordane</c:v>
                </c:pt>
                <c:pt idx="5">
                  <c:v>Buskerud</c:v>
                </c:pt>
                <c:pt idx="6">
                  <c:v>Telemark</c:v>
                </c:pt>
                <c:pt idx="7">
                  <c:v>Møre og Romsdal</c:v>
                </c:pt>
                <c:pt idx="8">
                  <c:v>Vestfold</c:v>
                </c:pt>
                <c:pt idx="9">
                  <c:v>Akershus</c:v>
                </c:pt>
                <c:pt idx="10">
                  <c:v>Nord-Trøndelag</c:v>
                </c:pt>
                <c:pt idx="11">
                  <c:v>Sør-Trøndelag</c:v>
                </c:pt>
                <c:pt idx="12">
                  <c:v>Hordaland</c:v>
                </c:pt>
                <c:pt idx="13">
                  <c:v>Oslo</c:v>
                </c:pt>
                <c:pt idx="14">
                  <c:v>Hedmark</c:v>
                </c:pt>
                <c:pt idx="15">
                  <c:v>Aust-Agder</c:v>
                </c:pt>
                <c:pt idx="16">
                  <c:v>Vest-Agder</c:v>
                </c:pt>
                <c:pt idx="17">
                  <c:v>Oppland</c:v>
                </c:pt>
                <c:pt idx="18">
                  <c:v>Rogaland</c:v>
                </c:pt>
                <c:pt idx="20">
                  <c:v>Totalt</c:v>
                </c:pt>
              </c:strCache>
            </c:strRef>
          </c:cat>
          <c:val>
            <c:numRef>
              <c:f>Figur1!$C$4:$C$24</c:f>
              <c:numCache>
                <c:formatCode>0</c:formatCode>
                <c:ptCount val="21"/>
                <c:pt idx="0">
                  <c:v>7.6287659563578227</c:v>
                </c:pt>
                <c:pt idx="1">
                  <c:v>6.0150991710271313</c:v>
                </c:pt>
                <c:pt idx="2">
                  <c:v>7.0051514438645084</c:v>
                </c:pt>
                <c:pt idx="3">
                  <c:v>2.7492994143483855</c:v>
                </c:pt>
                <c:pt idx="4">
                  <c:v>6.5483996450194875</c:v>
                </c:pt>
                <c:pt idx="5">
                  <c:v>3.2002293420571828</c:v>
                </c:pt>
                <c:pt idx="6">
                  <c:v>4.0112137469907525</c:v>
                </c:pt>
                <c:pt idx="7">
                  <c:v>4.3693779746460573</c:v>
                </c:pt>
                <c:pt idx="8">
                  <c:v>3.0577790579167092</c:v>
                </c:pt>
                <c:pt idx="9">
                  <c:v>1.9105229334511096</c:v>
                </c:pt>
                <c:pt idx="10">
                  <c:v>2.157658051055269</c:v>
                </c:pt>
                <c:pt idx="11">
                  <c:v>1.9623027720788317</c:v>
                </c:pt>
                <c:pt idx="12">
                  <c:v>3.4874539851107027</c:v>
                </c:pt>
                <c:pt idx="13">
                  <c:v>3.0335361541486567</c:v>
                </c:pt>
                <c:pt idx="14">
                  <c:v>1.4914278233086116</c:v>
                </c:pt>
                <c:pt idx="15">
                  <c:v>2.5162842413827513</c:v>
                </c:pt>
                <c:pt idx="16">
                  <c:v>2.7647061751394371</c:v>
                </c:pt>
                <c:pt idx="17">
                  <c:v>1.1395229988789191</c:v>
                </c:pt>
                <c:pt idx="18">
                  <c:v>2.5771702490609805</c:v>
                </c:pt>
                <c:pt idx="20">
                  <c:v>3.3151573352379797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121932416"/>
        <c:axId val="121942400"/>
      </c:barChart>
      <c:catAx>
        <c:axId val="121932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1942400"/>
        <c:crosses val="autoZero"/>
        <c:auto val="1"/>
        <c:lblAlgn val="ctr"/>
        <c:lblOffset val="100"/>
        <c:noMultiLvlLbl val="0"/>
      </c:catAx>
      <c:valAx>
        <c:axId val="121942400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1932416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7619739280163"/>
          <c:y val="5.0092764378478663E-2"/>
          <c:w val="0.82200705494337478"/>
          <c:h val="0.888979120059656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 9'!$C$4:$C$23</c:f>
                <c:numCache>
                  <c:formatCode>General</c:formatCode>
                  <c:ptCount val="20"/>
                  <c:pt idx="0">
                    <c:v>522</c:v>
                  </c:pt>
                  <c:pt idx="1">
                    <c:v>501</c:v>
                  </c:pt>
                  <c:pt idx="2">
                    <c:v>2021</c:v>
                  </c:pt>
                  <c:pt idx="3">
                    <c:v>611</c:v>
                  </c:pt>
                  <c:pt idx="4">
                    <c:v>222</c:v>
                  </c:pt>
                  <c:pt idx="5">
                    <c:v>394</c:v>
                  </c:pt>
                  <c:pt idx="6">
                    <c:v>199</c:v>
                  </c:pt>
                  <c:pt idx="7">
                    <c:v>264</c:v>
                  </c:pt>
                  <c:pt idx="8">
                    <c:v>127</c:v>
                  </c:pt>
                  <c:pt idx="9">
                    <c:v>299</c:v>
                  </c:pt>
                  <c:pt idx="10">
                    <c:v>264</c:v>
                  </c:pt>
                  <c:pt idx="11">
                    <c:v>488</c:v>
                  </c:pt>
                  <c:pt idx="12">
                    <c:v>339</c:v>
                  </c:pt>
                  <c:pt idx="13">
                    <c:v>356</c:v>
                  </c:pt>
                  <c:pt idx="14">
                    <c:v>248</c:v>
                  </c:pt>
                  <c:pt idx="15">
                    <c:v>687</c:v>
                  </c:pt>
                  <c:pt idx="16">
                    <c:v>526</c:v>
                  </c:pt>
                  <c:pt idx="17">
                    <c:v>585</c:v>
                  </c:pt>
                  <c:pt idx="18">
                    <c:v>301</c:v>
                  </c:pt>
                </c:numCache>
              </c:numRef>
            </c:plus>
            <c:minus>
              <c:numRef>
                <c:f>'Figur 9'!$D$4:$D$23</c:f>
                <c:numCache>
                  <c:formatCode>General</c:formatCode>
                  <c:ptCount val="20"/>
                  <c:pt idx="0">
                    <c:v>436</c:v>
                  </c:pt>
                  <c:pt idx="1">
                    <c:v>506</c:v>
                  </c:pt>
                  <c:pt idx="2">
                    <c:v>2067</c:v>
                  </c:pt>
                  <c:pt idx="3">
                    <c:v>415</c:v>
                  </c:pt>
                  <c:pt idx="4">
                    <c:v>229</c:v>
                  </c:pt>
                  <c:pt idx="5">
                    <c:v>324</c:v>
                  </c:pt>
                  <c:pt idx="6">
                    <c:v>206</c:v>
                  </c:pt>
                  <c:pt idx="7">
                    <c:v>245</c:v>
                  </c:pt>
                  <c:pt idx="8">
                    <c:v>85</c:v>
                  </c:pt>
                  <c:pt idx="9">
                    <c:v>204</c:v>
                  </c:pt>
                  <c:pt idx="10">
                    <c:v>290</c:v>
                  </c:pt>
                  <c:pt idx="11">
                    <c:v>399</c:v>
                  </c:pt>
                  <c:pt idx="12">
                    <c:v>244</c:v>
                  </c:pt>
                  <c:pt idx="13">
                    <c:v>318</c:v>
                  </c:pt>
                  <c:pt idx="14">
                    <c:v>191</c:v>
                  </c:pt>
                  <c:pt idx="15">
                    <c:v>370</c:v>
                  </c:pt>
                  <c:pt idx="16">
                    <c:v>447</c:v>
                  </c:pt>
                  <c:pt idx="17">
                    <c:v>433</c:v>
                  </c:pt>
                  <c:pt idx="18">
                    <c:v>285</c:v>
                  </c:pt>
                </c:numCache>
              </c:numRef>
            </c:minus>
          </c:errBars>
          <c:cat>
            <c:strRef>
              <c:f>'Figur 9'!$A$4:$A$22</c:f>
              <c:strCache>
                <c:ptCount val="19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Aust-Agder</c:v>
                </c:pt>
                <c:pt idx="9">
                  <c:v>Vest-Agder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</c:strCache>
            </c:strRef>
          </c:cat>
          <c:val>
            <c:numRef>
              <c:f>'Figur 9'!$B$4:$B$22</c:f>
              <c:numCache>
                <c:formatCode>General</c:formatCode>
                <c:ptCount val="19"/>
                <c:pt idx="0">
                  <c:v>2175</c:v>
                </c:pt>
                <c:pt idx="1">
                  <c:v>2015</c:v>
                </c:pt>
                <c:pt idx="2">
                  <c:v>4922</c:v>
                </c:pt>
                <c:pt idx="3">
                  <c:v>870</c:v>
                </c:pt>
                <c:pt idx="4">
                  <c:v>714</c:v>
                </c:pt>
                <c:pt idx="5">
                  <c:v>1351</c:v>
                </c:pt>
                <c:pt idx="6">
                  <c:v>967</c:v>
                </c:pt>
                <c:pt idx="7">
                  <c:v>823</c:v>
                </c:pt>
                <c:pt idx="8">
                  <c:v>334</c:v>
                </c:pt>
                <c:pt idx="9">
                  <c:v>657</c:v>
                </c:pt>
                <c:pt idx="10">
                  <c:v>1050</c:v>
                </c:pt>
                <c:pt idx="11">
                  <c:v>1682</c:v>
                </c:pt>
                <c:pt idx="12">
                  <c:v>903</c:v>
                </c:pt>
                <c:pt idx="13">
                  <c:v>1168</c:v>
                </c:pt>
                <c:pt idx="14">
                  <c:v>914</c:v>
                </c:pt>
                <c:pt idx="15">
                  <c:v>812</c:v>
                </c:pt>
                <c:pt idx="16">
                  <c:v>2860</c:v>
                </c:pt>
                <c:pt idx="17">
                  <c:v>1403</c:v>
                </c:pt>
                <c:pt idx="18">
                  <c:v>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23959552"/>
        <c:axId val="123994112"/>
      </c:barChart>
      <c:catAx>
        <c:axId val="123959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3994112"/>
        <c:crosses val="autoZero"/>
        <c:auto val="1"/>
        <c:lblAlgn val="ctr"/>
        <c:lblOffset val="100"/>
        <c:noMultiLvlLbl val="0"/>
      </c:catAx>
      <c:valAx>
        <c:axId val="123994112"/>
        <c:scaling>
          <c:orientation val="minMax"/>
          <c:max val="7000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3959552"/>
        <c:crosses val="autoZero"/>
        <c:crossBetween val="between"/>
        <c:majorUnit val="1000"/>
        <c:minorUnit val="100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7619739280163"/>
          <c:y val="5.0092764378478663E-2"/>
          <c:w val="0.82200705494337478"/>
          <c:h val="0.888979120059656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 10'!$C$5:$C$28</c:f>
                <c:numCache>
                  <c:formatCode>General</c:formatCode>
                  <c:ptCount val="24"/>
                  <c:pt idx="0">
                    <c:v>104</c:v>
                  </c:pt>
                  <c:pt idx="1">
                    <c:v>16</c:v>
                  </c:pt>
                  <c:pt idx="2">
                    <c:v>106</c:v>
                  </c:pt>
                  <c:pt idx="3">
                    <c:v>58</c:v>
                  </c:pt>
                  <c:pt idx="4">
                    <c:v>8</c:v>
                  </c:pt>
                  <c:pt idx="5">
                    <c:v>11</c:v>
                  </c:pt>
                  <c:pt idx="6">
                    <c:v>18</c:v>
                  </c:pt>
                  <c:pt idx="7">
                    <c:v>11</c:v>
                  </c:pt>
                  <c:pt idx="8">
                    <c:v>43</c:v>
                  </c:pt>
                  <c:pt idx="9">
                    <c:v>55</c:v>
                  </c:pt>
                  <c:pt idx="10">
                    <c:v>71</c:v>
                  </c:pt>
                  <c:pt idx="11">
                    <c:v>11</c:v>
                  </c:pt>
                  <c:pt idx="12">
                    <c:v>24</c:v>
                  </c:pt>
                  <c:pt idx="13">
                    <c:v>1583</c:v>
                  </c:pt>
                  <c:pt idx="14">
                    <c:v>570</c:v>
                  </c:pt>
                  <c:pt idx="15">
                    <c:v>356</c:v>
                  </c:pt>
                  <c:pt idx="16">
                    <c:v>562</c:v>
                  </c:pt>
                  <c:pt idx="17">
                    <c:v>210</c:v>
                  </c:pt>
                  <c:pt idx="18">
                    <c:v>59</c:v>
                  </c:pt>
                  <c:pt idx="19">
                    <c:v>2099</c:v>
                  </c:pt>
                  <c:pt idx="20">
                    <c:v>146</c:v>
                  </c:pt>
                  <c:pt idx="21">
                    <c:v>347</c:v>
                  </c:pt>
                  <c:pt idx="22">
                    <c:v>968</c:v>
                  </c:pt>
                  <c:pt idx="23">
                    <c:v>812</c:v>
                  </c:pt>
                </c:numCache>
              </c:numRef>
            </c:plus>
            <c:minus>
              <c:numRef>
                <c:f>'Figur 10'!$D$5:$D$28</c:f>
                <c:numCache>
                  <c:formatCode>General</c:formatCode>
                  <c:ptCount val="24"/>
                  <c:pt idx="0">
                    <c:v>78</c:v>
                  </c:pt>
                  <c:pt idx="1">
                    <c:v>5</c:v>
                  </c:pt>
                  <c:pt idx="2">
                    <c:v>84</c:v>
                  </c:pt>
                  <c:pt idx="3">
                    <c:v>40</c:v>
                  </c:pt>
                  <c:pt idx="4">
                    <c:v>7</c:v>
                  </c:pt>
                  <c:pt idx="5">
                    <c:v>8</c:v>
                  </c:pt>
                  <c:pt idx="6">
                    <c:v>10</c:v>
                  </c:pt>
                  <c:pt idx="7">
                    <c:v>2</c:v>
                  </c:pt>
                  <c:pt idx="8">
                    <c:v>41</c:v>
                  </c:pt>
                  <c:pt idx="9">
                    <c:v>38</c:v>
                  </c:pt>
                  <c:pt idx="10">
                    <c:v>66</c:v>
                  </c:pt>
                  <c:pt idx="11">
                    <c:v>2</c:v>
                  </c:pt>
                  <c:pt idx="12">
                    <c:v>19</c:v>
                  </c:pt>
                  <c:pt idx="13">
                    <c:v>1039</c:v>
                  </c:pt>
                  <c:pt idx="14">
                    <c:v>588</c:v>
                  </c:pt>
                  <c:pt idx="15">
                    <c:v>351</c:v>
                  </c:pt>
                  <c:pt idx="16">
                    <c:v>550</c:v>
                  </c:pt>
                  <c:pt idx="17">
                    <c:v>233</c:v>
                  </c:pt>
                  <c:pt idx="18">
                    <c:v>54</c:v>
                  </c:pt>
                  <c:pt idx="19">
                    <c:v>2429</c:v>
                  </c:pt>
                  <c:pt idx="20">
                    <c:v>132</c:v>
                  </c:pt>
                  <c:pt idx="21">
                    <c:v>213</c:v>
                  </c:pt>
                  <c:pt idx="22">
                    <c:v>901</c:v>
                  </c:pt>
                  <c:pt idx="23">
                    <c:v>521</c:v>
                  </c:pt>
                </c:numCache>
              </c:numRef>
            </c:minus>
          </c:errBars>
          <c:cat>
            <c:strRef>
              <c:f>'Figur 10'!$A$5:$A$28</c:f>
              <c:strCache>
                <c:ptCount val="24"/>
                <c:pt idx="0">
                  <c:v>Jordbruk, skogbruk og fiske</c:v>
                </c:pt>
                <c:pt idx="1">
                  <c:v>Bergverksdrift og utvinning</c:v>
                </c:pt>
                <c:pt idx="2">
                  <c:v>Industrien</c:v>
                </c:pt>
                <c:pt idx="3">
                  <c:v>Nærings- og nytelsemidler</c:v>
                </c:pt>
                <c:pt idx="4">
                  <c:v>Tekstil- og lærvarer</c:v>
                </c:pt>
                <c:pt idx="5">
                  <c:v>Trevarer</c:v>
                </c:pt>
                <c:pt idx="6">
                  <c:v>Treforedling og grafisk prod.</c:v>
                </c:pt>
                <c:pt idx="7">
                  <c:v>Petroleum og kjemiske prod.</c:v>
                </c:pt>
                <c:pt idx="8">
                  <c:v>Prod. av annen industri</c:v>
                </c:pt>
                <c:pt idx="9">
                  <c:v>Prod. av metallvarer</c:v>
                </c:pt>
                <c:pt idx="10">
                  <c:v>Prod. av maskiner og utstyr</c:v>
                </c:pt>
                <c:pt idx="11">
                  <c:v>Prod. av elektriske og optiske produkter</c:v>
                </c:pt>
                <c:pt idx="12">
                  <c:v>Elektrisitet, vann og renovasjon</c:v>
                </c:pt>
                <c:pt idx="13">
                  <c:v>Bygge- og anleggsvirksomhet</c:v>
                </c:pt>
                <c:pt idx="14">
                  <c:v>Varehandel, motorvognreparasjoner</c:v>
                </c:pt>
                <c:pt idx="15">
                  <c:v>Transport og lagring</c:v>
                </c:pt>
                <c:pt idx="16">
                  <c:v>Overnattings- og serveringsvirksomhet</c:v>
                </c:pt>
                <c:pt idx="17">
                  <c:v>Informasjon og kommunikasjon</c:v>
                </c:pt>
                <c:pt idx="18">
                  <c:v>Finansierings- og forsikringsvirksomhet</c:v>
                </c:pt>
                <c:pt idx="19">
                  <c:v>Eiendomsdrift, forretningsmessig og faglig tjenesteyting</c:v>
                </c:pt>
                <c:pt idx="20">
                  <c:v>Offentlig forvaltning</c:v>
                </c:pt>
                <c:pt idx="21">
                  <c:v>Undervisning</c:v>
                </c:pt>
                <c:pt idx="22">
                  <c:v>Helse- og sosialtjeneste</c:v>
                </c:pt>
                <c:pt idx="23">
                  <c:v>Personlig tjenesteyting</c:v>
                </c:pt>
              </c:strCache>
            </c:strRef>
          </c:cat>
          <c:val>
            <c:numRef>
              <c:f>'Figur 10'!$B$5:$B$28</c:f>
              <c:numCache>
                <c:formatCode>0</c:formatCode>
                <c:ptCount val="24"/>
                <c:pt idx="0">
                  <c:v>152</c:v>
                </c:pt>
                <c:pt idx="1">
                  <c:v>27</c:v>
                </c:pt>
                <c:pt idx="2">
                  <c:v>822</c:v>
                </c:pt>
                <c:pt idx="3">
                  <c:v>138</c:v>
                </c:pt>
                <c:pt idx="4">
                  <c:v>33</c:v>
                </c:pt>
                <c:pt idx="5">
                  <c:v>56</c:v>
                </c:pt>
                <c:pt idx="6">
                  <c:v>28</c:v>
                </c:pt>
                <c:pt idx="7">
                  <c:v>19</c:v>
                </c:pt>
                <c:pt idx="8">
                  <c:v>134</c:v>
                </c:pt>
                <c:pt idx="9">
                  <c:v>162</c:v>
                </c:pt>
                <c:pt idx="10">
                  <c:v>234</c:v>
                </c:pt>
                <c:pt idx="11">
                  <c:v>18</c:v>
                </c:pt>
                <c:pt idx="12">
                  <c:v>66</c:v>
                </c:pt>
                <c:pt idx="13">
                  <c:v>3639</c:v>
                </c:pt>
                <c:pt idx="14">
                  <c:v>1857</c:v>
                </c:pt>
                <c:pt idx="15">
                  <c:v>919</c:v>
                </c:pt>
                <c:pt idx="16">
                  <c:v>1850</c:v>
                </c:pt>
                <c:pt idx="17">
                  <c:v>643</c:v>
                </c:pt>
                <c:pt idx="18">
                  <c:v>154</c:v>
                </c:pt>
                <c:pt idx="19">
                  <c:v>5414</c:v>
                </c:pt>
                <c:pt idx="20">
                  <c:v>589</c:v>
                </c:pt>
                <c:pt idx="21">
                  <c:v>1330</c:v>
                </c:pt>
                <c:pt idx="22">
                  <c:v>7915</c:v>
                </c:pt>
                <c:pt idx="23">
                  <c:v>1118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24032128"/>
        <c:axId val="124033664"/>
      </c:barChart>
      <c:catAx>
        <c:axId val="124032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4033664"/>
        <c:crosses val="autoZero"/>
        <c:auto val="1"/>
        <c:lblAlgn val="ctr"/>
        <c:lblOffset val="100"/>
        <c:noMultiLvlLbl val="0"/>
      </c:catAx>
      <c:valAx>
        <c:axId val="124033664"/>
        <c:scaling>
          <c:orientation val="minMax"/>
          <c:max val="9000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4032128"/>
        <c:crosses val="autoZero"/>
        <c:crossBetween val="between"/>
        <c:majorUnit val="200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2'!$A$4:$A$24</c:f>
              <c:strCache>
                <c:ptCount val="21"/>
                <c:pt idx="0">
                  <c:v>Nordland</c:v>
                </c:pt>
                <c:pt idx="1">
                  <c:v>Troms</c:v>
                </c:pt>
                <c:pt idx="2">
                  <c:v>Finnmark</c:v>
                </c:pt>
                <c:pt idx="3">
                  <c:v>Østfold</c:v>
                </c:pt>
                <c:pt idx="4">
                  <c:v>Sogn og Fjordane</c:v>
                </c:pt>
                <c:pt idx="5">
                  <c:v>Buskerud</c:v>
                </c:pt>
                <c:pt idx="6">
                  <c:v>Telemark</c:v>
                </c:pt>
                <c:pt idx="7">
                  <c:v>Møre og Romsdal</c:v>
                </c:pt>
                <c:pt idx="8">
                  <c:v>Vestfold</c:v>
                </c:pt>
                <c:pt idx="9">
                  <c:v>Akershus</c:v>
                </c:pt>
                <c:pt idx="10">
                  <c:v>Nord-Trøndelag</c:v>
                </c:pt>
                <c:pt idx="11">
                  <c:v>Sør-Trøndelag</c:v>
                </c:pt>
                <c:pt idx="12">
                  <c:v>Hordaland</c:v>
                </c:pt>
                <c:pt idx="13">
                  <c:v>Oslo</c:v>
                </c:pt>
                <c:pt idx="14">
                  <c:v>Hedmark</c:v>
                </c:pt>
                <c:pt idx="15">
                  <c:v>Aust-Agder</c:v>
                </c:pt>
                <c:pt idx="16">
                  <c:v>Vest-Agder</c:v>
                </c:pt>
                <c:pt idx="17">
                  <c:v>Oppland</c:v>
                </c:pt>
                <c:pt idx="18">
                  <c:v>Rogaland</c:v>
                </c:pt>
                <c:pt idx="20">
                  <c:v>Totalt</c:v>
                </c:pt>
              </c:strCache>
            </c:strRef>
          </c:cat>
          <c:val>
            <c:numRef>
              <c:f>'Figur 2'!$B$4:$B$24</c:f>
              <c:numCache>
                <c:formatCode>0</c:formatCode>
                <c:ptCount val="21"/>
                <c:pt idx="0">
                  <c:v>13.539526983286018</c:v>
                </c:pt>
                <c:pt idx="1">
                  <c:v>13.80224093949931</c:v>
                </c:pt>
                <c:pt idx="2">
                  <c:v>10.831731626212193</c:v>
                </c:pt>
                <c:pt idx="3">
                  <c:v>7.7038926253719913</c:v>
                </c:pt>
                <c:pt idx="4">
                  <c:v>9.3211046993047066</c:v>
                </c:pt>
                <c:pt idx="5">
                  <c:v>7.5137969240834623</c:v>
                </c:pt>
                <c:pt idx="6">
                  <c:v>7.8851260915410917</c:v>
                </c:pt>
                <c:pt idx="7">
                  <c:v>6.4554122118547843</c:v>
                </c:pt>
                <c:pt idx="8">
                  <c:v>7.5152175955831249</c:v>
                </c:pt>
                <c:pt idx="9">
                  <c:v>7.8002500912208239</c:v>
                </c:pt>
                <c:pt idx="10">
                  <c:v>6.8338841296853809</c:v>
                </c:pt>
                <c:pt idx="11">
                  <c:v>6.3742189198582375</c:v>
                </c:pt>
                <c:pt idx="12">
                  <c:v>6.0689151797144536</c:v>
                </c:pt>
                <c:pt idx="13">
                  <c:v>4.4352611078892776</c:v>
                </c:pt>
                <c:pt idx="14">
                  <c:v>4.7785210962246358</c:v>
                </c:pt>
                <c:pt idx="15">
                  <c:v>3.7691622528670217</c:v>
                </c:pt>
                <c:pt idx="16">
                  <c:v>5.1036963935860431</c:v>
                </c:pt>
                <c:pt idx="17">
                  <c:v>4.591006488684223</c:v>
                </c:pt>
                <c:pt idx="18">
                  <c:v>3.8883390543127789</c:v>
                </c:pt>
                <c:pt idx="20">
                  <c:v>6.8426708393831053</c:v>
                </c:pt>
              </c:numCache>
            </c:numRef>
          </c:val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2'!$A$4:$A$24</c:f>
              <c:strCache>
                <c:ptCount val="21"/>
                <c:pt idx="0">
                  <c:v>Nordland</c:v>
                </c:pt>
                <c:pt idx="1">
                  <c:v>Troms</c:v>
                </c:pt>
                <c:pt idx="2">
                  <c:v>Finnmark</c:v>
                </c:pt>
                <c:pt idx="3">
                  <c:v>Østfold</c:v>
                </c:pt>
                <c:pt idx="4">
                  <c:v>Sogn og Fjordane</c:v>
                </c:pt>
                <c:pt idx="5">
                  <c:v>Buskerud</c:v>
                </c:pt>
                <c:pt idx="6">
                  <c:v>Telemark</c:v>
                </c:pt>
                <c:pt idx="7">
                  <c:v>Møre og Romsdal</c:v>
                </c:pt>
                <c:pt idx="8">
                  <c:v>Vestfold</c:v>
                </c:pt>
                <c:pt idx="9">
                  <c:v>Akershus</c:v>
                </c:pt>
                <c:pt idx="10">
                  <c:v>Nord-Trøndelag</c:v>
                </c:pt>
                <c:pt idx="11">
                  <c:v>Sør-Trøndelag</c:v>
                </c:pt>
                <c:pt idx="12">
                  <c:v>Hordaland</c:v>
                </c:pt>
                <c:pt idx="13">
                  <c:v>Oslo</c:v>
                </c:pt>
                <c:pt idx="14">
                  <c:v>Hedmark</c:v>
                </c:pt>
                <c:pt idx="15">
                  <c:v>Aust-Agder</c:v>
                </c:pt>
                <c:pt idx="16">
                  <c:v>Vest-Agder</c:v>
                </c:pt>
                <c:pt idx="17">
                  <c:v>Oppland</c:v>
                </c:pt>
                <c:pt idx="18">
                  <c:v>Rogaland</c:v>
                </c:pt>
                <c:pt idx="20">
                  <c:v>Totalt</c:v>
                </c:pt>
              </c:strCache>
            </c:strRef>
          </c:cat>
          <c:val>
            <c:numRef>
              <c:f>'Figur 2'!$C$4:$C$24</c:f>
              <c:numCache>
                <c:formatCode>0</c:formatCode>
                <c:ptCount val="21"/>
                <c:pt idx="0">
                  <c:v>3.0618380537798142</c:v>
                </c:pt>
                <c:pt idx="1">
                  <c:v>2.2712084720878956</c:v>
                </c:pt>
                <c:pt idx="2">
                  <c:v>3.0133464888727666</c:v>
                </c:pt>
                <c:pt idx="3">
                  <c:v>4.5162970436771568</c:v>
                </c:pt>
                <c:pt idx="4">
                  <c:v>2.0385318983757568</c:v>
                </c:pt>
                <c:pt idx="5">
                  <c:v>2.5341021220300091</c:v>
                </c:pt>
                <c:pt idx="6">
                  <c:v>2.032039386044791</c:v>
                </c:pt>
                <c:pt idx="7">
                  <c:v>3.4527123343956214</c:v>
                </c:pt>
                <c:pt idx="8">
                  <c:v>1.5655794998376242</c:v>
                </c:pt>
                <c:pt idx="9">
                  <c:v>1.259373602783989</c:v>
                </c:pt>
                <c:pt idx="10">
                  <c:v>1.8027361663820676</c:v>
                </c:pt>
                <c:pt idx="11">
                  <c:v>2.0864062443051372</c:v>
                </c:pt>
                <c:pt idx="12">
                  <c:v>2.338548073963663</c:v>
                </c:pt>
                <c:pt idx="13">
                  <c:v>3.6246711298791867</c:v>
                </c:pt>
                <c:pt idx="14">
                  <c:v>2.3801767546170121</c:v>
                </c:pt>
                <c:pt idx="15">
                  <c:v>2.8065595908970784</c:v>
                </c:pt>
                <c:pt idx="16">
                  <c:v>1.1318238461389338</c:v>
                </c:pt>
                <c:pt idx="17">
                  <c:v>1.2584697189361611</c:v>
                </c:pt>
                <c:pt idx="18">
                  <c:v>1.523087757133895</c:v>
                </c:pt>
                <c:pt idx="20">
                  <c:v>2.4114977415636485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122580352"/>
        <c:axId val="122590336"/>
      </c:barChart>
      <c:catAx>
        <c:axId val="122580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2590336"/>
        <c:crosses val="autoZero"/>
        <c:auto val="1"/>
        <c:lblAlgn val="ctr"/>
        <c:lblOffset val="100"/>
        <c:noMultiLvlLbl val="0"/>
      </c:catAx>
      <c:valAx>
        <c:axId val="122590336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2580352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17"/>
              <c:layout>
                <c:manualLayout>
                  <c:x val="-2.21898537470351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3'!$A$4:$A$24</c:f>
              <c:strCache>
                <c:ptCount val="21"/>
                <c:pt idx="0">
                  <c:v>Akershus</c:v>
                </c:pt>
                <c:pt idx="1">
                  <c:v>Oslo</c:v>
                </c:pt>
                <c:pt idx="2">
                  <c:v>Nord-Trøndelag</c:v>
                </c:pt>
                <c:pt idx="3">
                  <c:v>Sør-Trøndelag</c:v>
                </c:pt>
                <c:pt idx="4">
                  <c:v>Hedmark</c:v>
                </c:pt>
                <c:pt idx="5">
                  <c:v>Telemark</c:v>
                </c:pt>
                <c:pt idx="6">
                  <c:v>Vestfold</c:v>
                </c:pt>
                <c:pt idx="7">
                  <c:v>Østfold</c:v>
                </c:pt>
                <c:pt idx="8">
                  <c:v>Buskerud</c:v>
                </c:pt>
                <c:pt idx="9">
                  <c:v>Finnmark</c:v>
                </c:pt>
                <c:pt idx="10">
                  <c:v>Aust-Agder</c:v>
                </c:pt>
                <c:pt idx="11">
                  <c:v>Troms</c:v>
                </c:pt>
                <c:pt idx="12">
                  <c:v>Nordland</c:v>
                </c:pt>
                <c:pt idx="13">
                  <c:v>Oppland</c:v>
                </c:pt>
                <c:pt idx="14">
                  <c:v>Vest-Agder</c:v>
                </c:pt>
                <c:pt idx="15">
                  <c:v>Hordaland</c:v>
                </c:pt>
                <c:pt idx="16">
                  <c:v>Møre og Romsdal</c:v>
                </c:pt>
                <c:pt idx="17">
                  <c:v>Sogn og Fjordane</c:v>
                </c:pt>
                <c:pt idx="18">
                  <c:v>Rogaland</c:v>
                </c:pt>
                <c:pt idx="20">
                  <c:v>Totalt</c:v>
                </c:pt>
              </c:strCache>
            </c:strRef>
          </c:cat>
          <c:val>
            <c:numRef>
              <c:f>'Figur 3'!$B$4:$B$24</c:f>
              <c:numCache>
                <c:formatCode>0</c:formatCode>
                <c:ptCount val="21"/>
                <c:pt idx="0">
                  <c:v>19.472882020507974</c:v>
                </c:pt>
                <c:pt idx="1">
                  <c:v>15.98857489968333</c:v>
                </c:pt>
                <c:pt idx="2">
                  <c:v>15.837116635865137</c:v>
                </c:pt>
                <c:pt idx="3">
                  <c:v>14.461786764084973</c:v>
                </c:pt>
                <c:pt idx="4">
                  <c:v>12.849185884597125</c:v>
                </c:pt>
                <c:pt idx="5">
                  <c:v>12.108314919024222</c:v>
                </c:pt>
                <c:pt idx="6">
                  <c:v>11.518393576994667</c:v>
                </c:pt>
                <c:pt idx="7">
                  <c:v>11.197679770690616</c:v>
                </c:pt>
                <c:pt idx="8">
                  <c:v>10.558150173219788</c:v>
                </c:pt>
                <c:pt idx="9">
                  <c:v>9.8787525098829665</c:v>
                </c:pt>
                <c:pt idx="10">
                  <c:v>9.6132661157842776</c:v>
                </c:pt>
                <c:pt idx="11">
                  <c:v>8.6340913120239779</c:v>
                </c:pt>
                <c:pt idx="12">
                  <c:v>7.2703496887370687</c:v>
                </c:pt>
                <c:pt idx="13">
                  <c:v>7.0738102914134711</c:v>
                </c:pt>
                <c:pt idx="14">
                  <c:v>6.4526921704972811</c:v>
                </c:pt>
                <c:pt idx="15">
                  <c:v>4.5502017585273258</c:v>
                </c:pt>
                <c:pt idx="16">
                  <c:v>3.8467003558168624</c:v>
                </c:pt>
                <c:pt idx="17">
                  <c:v>3.187412302639455</c:v>
                </c:pt>
                <c:pt idx="18">
                  <c:v>-5.1231765796828075</c:v>
                </c:pt>
                <c:pt idx="20">
                  <c:v>9.6967939373433687</c:v>
                </c:pt>
              </c:numCache>
            </c:numRef>
          </c:val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3'!$A$4:$A$24</c:f>
              <c:strCache>
                <c:ptCount val="21"/>
                <c:pt idx="0">
                  <c:v>Akershus</c:v>
                </c:pt>
                <c:pt idx="1">
                  <c:v>Oslo</c:v>
                </c:pt>
                <c:pt idx="2">
                  <c:v>Nord-Trøndelag</c:v>
                </c:pt>
                <c:pt idx="3">
                  <c:v>Sør-Trøndelag</c:v>
                </c:pt>
                <c:pt idx="4">
                  <c:v>Hedmark</c:v>
                </c:pt>
                <c:pt idx="5">
                  <c:v>Telemark</c:v>
                </c:pt>
                <c:pt idx="6">
                  <c:v>Vestfold</c:v>
                </c:pt>
                <c:pt idx="7">
                  <c:v>Østfold</c:v>
                </c:pt>
                <c:pt idx="8">
                  <c:v>Buskerud</c:v>
                </c:pt>
                <c:pt idx="9">
                  <c:v>Finnmark</c:v>
                </c:pt>
                <c:pt idx="10">
                  <c:v>Aust-Agder</c:v>
                </c:pt>
                <c:pt idx="11">
                  <c:v>Troms</c:v>
                </c:pt>
                <c:pt idx="12">
                  <c:v>Nordland</c:v>
                </c:pt>
                <c:pt idx="13">
                  <c:v>Oppland</c:v>
                </c:pt>
                <c:pt idx="14">
                  <c:v>Vest-Agder</c:v>
                </c:pt>
                <c:pt idx="15">
                  <c:v>Hordaland</c:v>
                </c:pt>
                <c:pt idx="16">
                  <c:v>Møre og Romsdal</c:v>
                </c:pt>
                <c:pt idx="17">
                  <c:v>Sogn og Fjordane</c:v>
                </c:pt>
                <c:pt idx="18">
                  <c:v>Rogaland</c:v>
                </c:pt>
                <c:pt idx="20">
                  <c:v>Totalt</c:v>
                </c:pt>
              </c:strCache>
            </c:strRef>
          </c:cat>
          <c:val>
            <c:numRef>
              <c:f>'Figur 3'!$C$4:$C$24</c:f>
              <c:numCache>
                <c:formatCode>0</c:formatCode>
                <c:ptCount val="21"/>
                <c:pt idx="0">
                  <c:v>18.320056596426848</c:v>
                </c:pt>
                <c:pt idx="1">
                  <c:v>12.016988549493345</c:v>
                </c:pt>
                <c:pt idx="2">
                  <c:v>5.7971381014122763</c:v>
                </c:pt>
                <c:pt idx="3">
                  <c:v>14.765169861915025</c:v>
                </c:pt>
                <c:pt idx="4">
                  <c:v>5.1748729656776256</c:v>
                </c:pt>
                <c:pt idx="5">
                  <c:v>-3.9700357705872147</c:v>
                </c:pt>
                <c:pt idx="6">
                  <c:v>9.6761445935137935</c:v>
                </c:pt>
                <c:pt idx="7">
                  <c:v>6.0353248695832065</c:v>
                </c:pt>
                <c:pt idx="8">
                  <c:v>6.4938529279943094</c:v>
                </c:pt>
                <c:pt idx="9">
                  <c:v>6.7700371606401681</c:v>
                </c:pt>
                <c:pt idx="10">
                  <c:v>7.5780164156439742</c:v>
                </c:pt>
                <c:pt idx="11">
                  <c:v>9.4485588095965483</c:v>
                </c:pt>
                <c:pt idx="12">
                  <c:v>3.2685447393816798</c:v>
                </c:pt>
                <c:pt idx="13">
                  <c:v>8.9938104347840451</c:v>
                </c:pt>
                <c:pt idx="14">
                  <c:v>3.3261128946901586</c:v>
                </c:pt>
                <c:pt idx="15">
                  <c:v>10.523468814852208</c:v>
                </c:pt>
                <c:pt idx="16">
                  <c:v>2.3101969628169634</c:v>
                </c:pt>
                <c:pt idx="17">
                  <c:v>0.16863410809093082</c:v>
                </c:pt>
                <c:pt idx="18">
                  <c:v>7.5238595562784205</c:v>
                </c:pt>
                <c:pt idx="20">
                  <c:v>8.4995374737467717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22443648"/>
        <c:axId val="122445184"/>
      </c:barChart>
      <c:catAx>
        <c:axId val="122443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2445184"/>
        <c:crosses val="autoZero"/>
        <c:auto val="1"/>
        <c:lblAlgn val="ctr"/>
        <c:lblOffset val="100"/>
        <c:noMultiLvlLbl val="0"/>
      </c:catAx>
      <c:valAx>
        <c:axId val="122445184"/>
        <c:scaling>
          <c:orientation val="minMax"/>
          <c:min val="-5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2443648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marker>
            <c:symbol val="none"/>
          </c:marker>
          <c:cat>
            <c:numRef>
              <c:f>'Figur 4'!$A$4:$A$18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'Figur 4'!$B$4:$B$18</c:f>
              <c:numCache>
                <c:formatCode>0</c:formatCode>
                <c:ptCount val="15"/>
                <c:pt idx="0">
                  <c:v>16.519926909985511</c:v>
                </c:pt>
                <c:pt idx="1">
                  <c:v>7.8082690538581954</c:v>
                </c:pt>
                <c:pt idx="2">
                  <c:v>12.4</c:v>
                </c:pt>
                <c:pt idx="3">
                  <c:v>14.23</c:v>
                </c:pt>
                <c:pt idx="4">
                  <c:v>22.497316555461715</c:v>
                </c:pt>
                <c:pt idx="5">
                  <c:v>28.799999999999997</c:v>
                </c:pt>
                <c:pt idx="6">
                  <c:v>28.710542808048842</c:v>
                </c:pt>
                <c:pt idx="7">
                  <c:v>9.6703388387663036</c:v>
                </c:pt>
                <c:pt idx="8">
                  <c:v>12.400831579482634</c:v>
                </c:pt>
                <c:pt idx="9">
                  <c:v>16.09688014957052</c:v>
                </c:pt>
                <c:pt idx="10">
                  <c:v>13.920417319823967</c:v>
                </c:pt>
                <c:pt idx="11">
                  <c:v>14.023604632747993</c:v>
                </c:pt>
                <c:pt idx="12">
                  <c:v>10.104373262785503</c:v>
                </c:pt>
                <c:pt idx="13">
                  <c:v>8.4995374737467717</c:v>
                </c:pt>
                <c:pt idx="14">
                  <c:v>9.6967939373433687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84224"/>
        <c:axId val="122485760"/>
      </c:lineChart>
      <c:lineChart>
        <c:grouping val="standard"/>
        <c:varyColors val="0"/>
        <c:ser>
          <c:idx val="1"/>
          <c:order val="1"/>
          <c:tx>
            <c:strRef>
              <c:f>'Figur 4'!$C$3</c:f>
              <c:strCache>
                <c:ptCount val="1"/>
                <c:pt idx="0">
                  <c:v>Sysselsettingsvekst (NR), h.a.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 4'!$A$4:$A$18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'Figur 4'!$C$4:$C$18</c:f>
              <c:numCache>
                <c:formatCode>General</c:formatCode>
                <c:ptCount val="15"/>
                <c:pt idx="0" formatCode="0.0">
                  <c:v>0.4</c:v>
                </c:pt>
                <c:pt idx="1">
                  <c:v>-1.2</c:v>
                </c:pt>
                <c:pt idx="2">
                  <c:v>0.6</c:v>
                </c:pt>
                <c:pt idx="3">
                  <c:v>1.3</c:v>
                </c:pt>
                <c:pt idx="4">
                  <c:v>3.4</c:v>
                </c:pt>
                <c:pt idx="5">
                  <c:v>4.0999999999999996</c:v>
                </c:pt>
                <c:pt idx="6">
                  <c:v>3.2</c:v>
                </c:pt>
                <c:pt idx="7">
                  <c:v>-0.5</c:v>
                </c:pt>
                <c:pt idx="8">
                  <c:v>-0.5</c:v>
                </c:pt>
                <c:pt idx="9">
                  <c:v>1.5</c:v>
                </c:pt>
                <c:pt idx="10">
                  <c:v>2.1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Sysselsettingsvekst (AKU), h. a.</c:v>
                </c:pt>
              </c:strCache>
            </c:strRef>
          </c:tx>
          <c:marker>
            <c:symbol val="none"/>
          </c:marker>
          <c:cat>
            <c:numRef>
              <c:f>'Figur 4'!$A$4:$A$18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'Figur 4'!$D$4:$D$18</c:f>
              <c:numCache>
                <c:formatCode>0.0</c:formatCode>
                <c:ptCount val="15"/>
                <c:pt idx="0">
                  <c:v>0.35118525021948788</c:v>
                </c:pt>
                <c:pt idx="1">
                  <c:v>-0.74365704286963874</c:v>
                </c:pt>
                <c:pt idx="2">
                  <c:v>0.30850594975759815</c:v>
                </c:pt>
                <c:pt idx="3">
                  <c:v>0.57117750439368287</c:v>
                </c:pt>
                <c:pt idx="4">
                  <c:v>3.1891655744866743</c:v>
                </c:pt>
                <c:pt idx="5">
                  <c:v>3.4292972057578419</c:v>
                </c:pt>
                <c:pt idx="6">
                  <c:v>3.3155955792058878</c:v>
                </c:pt>
                <c:pt idx="7">
                  <c:v>-0.6339144215530903</c:v>
                </c:pt>
                <c:pt idx="8">
                  <c:v>0</c:v>
                </c:pt>
                <c:pt idx="9">
                  <c:v>1.3955342902711323</c:v>
                </c:pt>
                <c:pt idx="10">
                  <c:v>1.8875344081793157</c:v>
                </c:pt>
                <c:pt idx="11">
                  <c:v>0.73330760324199151</c:v>
                </c:pt>
                <c:pt idx="12">
                  <c:v>1.0344827586206897</c:v>
                </c:pt>
                <c:pt idx="13">
                  <c:v>0.53090633295411449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97984"/>
        <c:axId val="122696448"/>
      </c:lineChart>
      <c:catAx>
        <c:axId val="1224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485760"/>
        <c:crosses val="autoZero"/>
        <c:auto val="1"/>
        <c:lblAlgn val="ctr"/>
        <c:lblOffset val="100"/>
        <c:noMultiLvlLbl val="0"/>
      </c:catAx>
      <c:valAx>
        <c:axId val="1224857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484224"/>
        <c:crosses val="autoZero"/>
        <c:crossBetween val="between"/>
      </c:valAx>
      <c:valAx>
        <c:axId val="12269644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22697984"/>
        <c:crosses val="max"/>
        <c:crossBetween val="between"/>
      </c:valAx>
      <c:catAx>
        <c:axId val="12269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6964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31869385891982"/>
          <c:y val="6.6527138653122903E-2"/>
          <c:w val="0.56505811773528314"/>
          <c:h val="0.82645146629398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5'!$A$4:$A$20</c:f>
              <c:strCache>
                <c:ptCount val="17"/>
                <c:pt idx="0">
                  <c:v>Informasjon og kommunikasjon</c:v>
                </c:pt>
                <c:pt idx="1">
                  <c:v>Eiendomsdrift, forretningsmessig og faglig tjenesteyting</c:v>
                </c:pt>
                <c:pt idx="2">
                  <c:v>Bygge- og anleggsvirksomhet</c:v>
                </c:pt>
                <c:pt idx="3">
                  <c:v>Overnattings- og serveringsvirksomhet</c:v>
                </c:pt>
                <c:pt idx="4">
                  <c:v>Jordbruk, skogbruk og fiske</c:v>
                </c:pt>
                <c:pt idx="5">
                  <c:v>Varehandel, motorvognreparasjoner</c:v>
                </c:pt>
                <c:pt idx="6">
                  <c:v>Helse- og sosialtjeneste</c:v>
                </c:pt>
                <c:pt idx="7">
                  <c:v>Personlig tjenesteyting</c:v>
                </c:pt>
                <c:pt idx="8">
                  <c:v>Industrien totalt</c:v>
                </c:pt>
                <c:pt idx="9">
                  <c:v>Elektrisitet, vann og renovasjon</c:v>
                </c:pt>
                <c:pt idx="10">
                  <c:v>Finansierings- og forsikringsvirksomhet</c:v>
                </c:pt>
                <c:pt idx="11">
                  <c:v>Offentlig forvaltning</c:v>
                </c:pt>
                <c:pt idx="12">
                  <c:v>Transport og lagring</c:v>
                </c:pt>
                <c:pt idx="13">
                  <c:v>Undervisning</c:v>
                </c:pt>
                <c:pt idx="14">
                  <c:v>Bergverksdrift og utvinning</c:v>
                </c:pt>
                <c:pt idx="16">
                  <c:v>I alt</c:v>
                </c:pt>
              </c:strCache>
            </c:strRef>
          </c:cat>
          <c:val>
            <c:numRef>
              <c:f>'Figur 5'!$B$4:$B$20</c:f>
              <c:numCache>
                <c:formatCode>0</c:formatCode>
                <c:ptCount val="17"/>
                <c:pt idx="0">
                  <c:v>25.104709715656384</c:v>
                </c:pt>
                <c:pt idx="1">
                  <c:v>20.53694193486259</c:v>
                </c:pt>
                <c:pt idx="2">
                  <c:v>15.356672639997447</c:v>
                </c:pt>
                <c:pt idx="3">
                  <c:v>13.937533536100199</c:v>
                </c:pt>
                <c:pt idx="4">
                  <c:v>8.4910859745530072</c:v>
                </c:pt>
                <c:pt idx="5">
                  <c:v>7.7884351770151916</c:v>
                </c:pt>
                <c:pt idx="6">
                  <c:v>6.2169053037884012</c:v>
                </c:pt>
                <c:pt idx="7">
                  <c:v>6.2160963182208455</c:v>
                </c:pt>
                <c:pt idx="8">
                  <c:v>6.1532211845303024</c:v>
                </c:pt>
                <c:pt idx="9">
                  <c:v>4.3676152428577186</c:v>
                </c:pt>
                <c:pt idx="10">
                  <c:v>2.5064146995011498</c:v>
                </c:pt>
                <c:pt idx="11">
                  <c:v>1.2973663993971734</c:v>
                </c:pt>
                <c:pt idx="12">
                  <c:v>0.91800742989310535</c:v>
                </c:pt>
                <c:pt idx="13">
                  <c:v>0.66749870089583396</c:v>
                </c:pt>
                <c:pt idx="14">
                  <c:v>-6.800599914382369</c:v>
                </c:pt>
                <c:pt idx="16">
                  <c:v>9.6967939373433687</c:v>
                </c:pt>
              </c:numCache>
            </c:numRef>
          </c:val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5'!$A$4:$A$20</c:f>
              <c:strCache>
                <c:ptCount val="17"/>
                <c:pt idx="0">
                  <c:v>Informasjon og kommunikasjon</c:v>
                </c:pt>
                <c:pt idx="1">
                  <c:v>Eiendomsdrift, forretningsmessig og faglig tjenesteyting</c:v>
                </c:pt>
                <c:pt idx="2">
                  <c:v>Bygge- og anleggsvirksomhet</c:v>
                </c:pt>
                <c:pt idx="3">
                  <c:v>Overnattings- og serveringsvirksomhet</c:v>
                </c:pt>
                <c:pt idx="4">
                  <c:v>Jordbruk, skogbruk og fiske</c:v>
                </c:pt>
                <c:pt idx="5">
                  <c:v>Varehandel, motorvognreparasjoner</c:v>
                </c:pt>
                <c:pt idx="6">
                  <c:v>Helse- og sosialtjeneste</c:v>
                </c:pt>
                <c:pt idx="7">
                  <c:v>Personlig tjenesteyting</c:v>
                </c:pt>
                <c:pt idx="8">
                  <c:v>Industrien totalt</c:v>
                </c:pt>
                <c:pt idx="9">
                  <c:v>Elektrisitet, vann og renovasjon</c:v>
                </c:pt>
                <c:pt idx="10">
                  <c:v>Finansierings- og forsikringsvirksomhet</c:v>
                </c:pt>
                <c:pt idx="11">
                  <c:v>Offentlig forvaltning</c:v>
                </c:pt>
                <c:pt idx="12">
                  <c:v>Transport og lagring</c:v>
                </c:pt>
                <c:pt idx="13">
                  <c:v>Undervisning</c:v>
                </c:pt>
                <c:pt idx="14">
                  <c:v>Bergverksdrift og utvinning</c:v>
                </c:pt>
                <c:pt idx="16">
                  <c:v>I alt</c:v>
                </c:pt>
              </c:strCache>
            </c:strRef>
          </c:cat>
          <c:val>
            <c:numRef>
              <c:f>'Figur 5'!$C$4:$C$20</c:f>
              <c:numCache>
                <c:formatCode>0</c:formatCode>
                <c:ptCount val="17"/>
                <c:pt idx="0">
                  <c:v>21.722776585928621</c:v>
                </c:pt>
                <c:pt idx="1">
                  <c:v>18.195410646110403</c:v>
                </c:pt>
                <c:pt idx="2">
                  <c:v>18.323767232902842</c:v>
                </c:pt>
                <c:pt idx="3">
                  <c:v>12.786638673248486</c:v>
                </c:pt>
                <c:pt idx="4">
                  <c:v>7.9951650742985212</c:v>
                </c:pt>
                <c:pt idx="5">
                  <c:v>7.7439353764787828</c:v>
                </c:pt>
                <c:pt idx="6">
                  <c:v>1.6180658551011966</c:v>
                </c:pt>
                <c:pt idx="7">
                  <c:v>5.7454210479451806</c:v>
                </c:pt>
                <c:pt idx="8">
                  <c:v>8.576571821487148</c:v>
                </c:pt>
                <c:pt idx="9">
                  <c:v>12.472042291311627</c:v>
                </c:pt>
                <c:pt idx="10">
                  <c:v>13.64610865528674</c:v>
                </c:pt>
                <c:pt idx="11">
                  <c:v>2.4497972927895599</c:v>
                </c:pt>
                <c:pt idx="12">
                  <c:v>2.33594267035987</c:v>
                </c:pt>
                <c:pt idx="13">
                  <c:v>-8.3873312597948999</c:v>
                </c:pt>
                <c:pt idx="14">
                  <c:v>0.49309929174653888</c:v>
                </c:pt>
                <c:pt idx="16">
                  <c:v>8.4995374737467717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23818752"/>
        <c:axId val="123820288"/>
      </c:barChart>
      <c:catAx>
        <c:axId val="123818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3820288"/>
        <c:crosses val="autoZero"/>
        <c:auto val="1"/>
        <c:lblAlgn val="ctr"/>
        <c:lblOffset val="100"/>
        <c:noMultiLvlLbl val="0"/>
      </c:catAx>
      <c:valAx>
        <c:axId val="123820288"/>
        <c:scaling>
          <c:orientation val="minMax"/>
          <c:max val="40"/>
          <c:min val="-10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3818752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6'!$A$4:$A$14</c:f>
              <c:strCache>
                <c:ptCount val="11"/>
                <c:pt idx="0">
                  <c:v>Tekstil- og lærvarer</c:v>
                </c:pt>
                <c:pt idx="1">
                  <c:v>Petroleum og kjemisk produksjon</c:v>
                </c:pt>
                <c:pt idx="2">
                  <c:v>Produksjon av elektriske og optiske produkter</c:v>
                </c:pt>
                <c:pt idx="3">
                  <c:v>Trevarer</c:v>
                </c:pt>
                <c:pt idx="4">
                  <c:v>Annen industriproduksjon</c:v>
                </c:pt>
                <c:pt idx="5">
                  <c:v>Produksjon av maskiner og utstyr</c:v>
                </c:pt>
                <c:pt idx="6">
                  <c:v>Nærings- og nytelsemidler</c:v>
                </c:pt>
                <c:pt idx="7">
                  <c:v>Produksjon av metallvarer</c:v>
                </c:pt>
                <c:pt idx="8">
                  <c:v>Treforedling og grafisk produksjon</c:v>
                </c:pt>
                <c:pt idx="10">
                  <c:v>Industrien totalt</c:v>
                </c:pt>
              </c:strCache>
            </c:strRef>
          </c:cat>
          <c:val>
            <c:numRef>
              <c:f>'Figur 6'!$B$4:$B$14</c:f>
              <c:numCache>
                <c:formatCode>0</c:formatCode>
                <c:ptCount val="11"/>
                <c:pt idx="0">
                  <c:v>14.698576658764352</c:v>
                </c:pt>
                <c:pt idx="1">
                  <c:v>13.536680430168046</c:v>
                </c:pt>
                <c:pt idx="2">
                  <c:v>10.35616883116883</c:v>
                </c:pt>
                <c:pt idx="3">
                  <c:v>10.21829887368127</c:v>
                </c:pt>
                <c:pt idx="4">
                  <c:v>10.214534870251949</c:v>
                </c:pt>
                <c:pt idx="5">
                  <c:v>4.5265258141965248</c:v>
                </c:pt>
                <c:pt idx="6">
                  <c:v>4.4445904908865987</c:v>
                </c:pt>
                <c:pt idx="7">
                  <c:v>2.2337978179927909</c:v>
                </c:pt>
                <c:pt idx="8">
                  <c:v>-9.4401894401894388</c:v>
                </c:pt>
                <c:pt idx="10">
                  <c:v>6.1532211845303024</c:v>
                </c:pt>
              </c:numCache>
            </c:numRef>
          </c:val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6'!$A$4:$A$14</c:f>
              <c:strCache>
                <c:ptCount val="11"/>
                <c:pt idx="0">
                  <c:v>Tekstil- og lærvarer</c:v>
                </c:pt>
                <c:pt idx="1">
                  <c:v>Petroleum og kjemisk produksjon</c:v>
                </c:pt>
                <c:pt idx="2">
                  <c:v>Produksjon av elektriske og optiske produkter</c:v>
                </c:pt>
                <c:pt idx="3">
                  <c:v>Trevarer</c:v>
                </c:pt>
                <c:pt idx="4">
                  <c:v>Annen industriproduksjon</c:v>
                </c:pt>
                <c:pt idx="5">
                  <c:v>Produksjon av maskiner og utstyr</c:v>
                </c:pt>
                <c:pt idx="6">
                  <c:v>Nærings- og nytelsemidler</c:v>
                </c:pt>
                <c:pt idx="7">
                  <c:v>Produksjon av metallvarer</c:v>
                </c:pt>
                <c:pt idx="8">
                  <c:v>Treforedling og grafisk produksjon</c:v>
                </c:pt>
                <c:pt idx="10">
                  <c:v>Industrien totalt</c:v>
                </c:pt>
              </c:strCache>
            </c:strRef>
          </c:cat>
          <c:val>
            <c:numRef>
              <c:f>'Figur 6'!$C$4:$C$14</c:f>
              <c:numCache>
                <c:formatCode>0</c:formatCode>
                <c:ptCount val="11"/>
                <c:pt idx="0">
                  <c:v>9.4125885367956652</c:v>
                </c:pt>
                <c:pt idx="1">
                  <c:v>11.091568949236429</c:v>
                </c:pt>
                <c:pt idx="2">
                  <c:v>28.974615887739326</c:v>
                </c:pt>
                <c:pt idx="3">
                  <c:v>8.1464969837030257</c:v>
                </c:pt>
                <c:pt idx="4">
                  <c:v>2.6981902278262666</c:v>
                </c:pt>
                <c:pt idx="5">
                  <c:v>14.182631193527442</c:v>
                </c:pt>
                <c:pt idx="6">
                  <c:v>-0.24630053498024296</c:v>
                </c:pt>
                <c:pt idx="7">
                  <c:v>8.6463059395880819</c:v>
                </c:pt>
                <c:pt idx="8">
                  <c:v>-4.7343499268570568</c:v>
                </c:pt>
                <c:pt idx="10">
                  <c:v>8.576571821487148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00672"/>
        <c:axId val="123902208"/>
      </c:barChart>
      <c:catAx>
        <c:axId val="123900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3902208"/>
        <c:crosses val="autoZero"/>
        <c:auto val="1"/>
        <c:lblAlgn val="ctr"/>
        <c:lblOffset val="100"/>
        <c:noMultiLvlLbl val="0"/>
      </c:catAx>
      <c:valAx>
        <c:axId val="123902208"/>
        <c:scaling>
          <c:orientation val="minMax"/>
          <c:max val="30"/>
          <c:min val="-10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3900672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7'!$A$4:$A$29</c:f>
              <c:strCache>
                <c:ptCount val="26"/>
                <c:pt idx="0">
                  <c:v>Overnattings- og serveringsvirksomhet</c:v>
                </c:pt>
                <c:pt idx="1">
                  <c:v>Bygge- og anleggsvirksomhet</c:v>
                </c:pt>
                <c:pt idx="2">
                  <c:v>Undervisning</c:v>
                </c:pt>
                <c:pt idx="3">
                  <c:v>Helse- og sosialtjeneste</c:v>
                </c:pt>
                <c:pt idx="4">
                  <c:v>Tekstil- og lærvarer</c:v>
                </c:pt>
                <c:pt idx="5">
                  <c:v>Eiendomsdrift, forretningsmessig og faglig tjenesteyting</c:v>
                </c:pt>
                <c:pt idx="6">
                  <c:v>Informasjon og kommunikasjon</c:v>
                </c:pt>
                <c:pt idx="7">
                  <c:v>Trevarer</c:v>
                </c:pt>
                <c:pt idx="8">
                  <c:v>Prod. av metallvarer</c:v>
                </c:pt>
                <c:pt idx="9">
                  <c:v>Prod. av maskiner og utstyr</c:v>
                </c:pt>
                <c:pt idx="10">
                  <c:v>Nærings- og nytelsemidler</c:v>
                </c:pt>
                <c:pt idx="11">
                  <c:v>Transport og lagring</c:v>
                </c:pt>
                <c:pt idx="12">
                  <c:v>Annen industriproduksjon</c:v>
                </c:pt>
                <c:pt idx="13">
                  <c:v>Personlig tjenesteyting</c:v>
                </c:pt>
                <c:pt idx="14">
                  <c:v>Industrien samlet </c:v>
                </c:pt>
                <c:pt idx="15">
                  <c:v>Offentlig forvaltning</c:v>
                </c:pt>
                <c:pt idx="16">
                  <c:v>Finansierings- og forsikringsvirksomhet</c:v>
                </c:pt>
                <c:pt idx="17">
                  <c:v>Treforedling og grafisk prod.</c:v>
                </c:pt>
                <c:pt idx="18">
                  <c:v>Varehandel, motorvognreparasjoner</c:v>
                </c:pt>
                <c:pt idx="19">
                  <c:v>Prod. av elektriske og optiske produkter</c:v>
                </c:pt>
                <c:pt idx="20">
                  <c:v>Petroleum og kjemiske prod.</c:v>
                </c:pt>
                <c:pt idx="21">
                  <c:v>Elektrisitet, vann og renovasjon</c:v>
                </c:pt>
                <c:pt idx="22">
                  <c:v>Jordbruk, skogbruk og fiske</c:v>
                </c:pt>
                <c:pt idx="23">
                  <c:v>Bergverksdrift og utvinning</c:v>
                </c:pt>
                <c:pt idx="25">
                  <c:v>I alt</c:v>
                </c:pt>
              </c:strCache>
            </c:strRef>
          </c:cat>
          <c:val>
            <c:numRef>
              <c:f>'Figur 7'!$B$4:$B$29</c:f>
              <c:numCache>
                <c:formatCode>0</c:formatCode>
                <c:ptCount val="26"/>
                <c:pt idx="0">
                  <c:v>9.1776259630240951</c:v>
                </c:pt>
                <c:pt idx="1">
                  <c:v>8.1909481309998835</c:v>
                </c:pt>
                <c:pt idx="2">
                  <c:v>5.286555935484464</c:v>
                </c:pt>
                <c:pt idx="3">
                  <c:v>7.3558395895230522</c:v>
                </c:pt>
                <c:pt idx="4">
                  <c:v>6.1828451838731446</c:v>
                </c:pt>
                <c:pt idx="5">
                  <c:v>6.8115874039120081</c:v>
                </c:pt>
                <c:pt idx="6">
                  <c:v>7.8149765067301056</c:v>
                </c:pt>
                <c:pt idx="7">
                  <c:v>5.7577342013771933</c:v>
                </c:pt>
                <c:pt idx="8">
                  <c:v>5.0043413817335987</c:v>
                </c:pt>
                <c:pt idx="9">
                  <c:v>5.8070553938918623</c:v>
                </c:pt>
                <c:pt idx="10">
                  <c:v>3.447141665669192</c:v>
                </c:pt>
                <c:pt idx="11">
                  <c:v>5.5191992240585321</c:v>
                </c:pt>
                <c:pt idx="12">
                  <c:v>4.6255861299891929</c:v>
                </c:pt>
                <c:pt idx="13">
                  <c:v>5.461543639034331</c:v>
                </c:pt>
                <c:pt idx="14">
                  <c:v>4.599622747621722</c:v>
                </c:pt>
                <c:pt idx="15">
                  <c:v>5.0051625385789897</c:v>
                </c:pt>
                <c:pt idx="16">
                  <c:v>5.1735097056633954</c:v>
                </c:pt>
                <c:pt idx="17">
                  <c:v>4.1237120903787563</c:v>
                </c:pt>
                <c:pt idx="18">
                  <c:v>4.0529860555980868</c:v>
                </c:pt>
                <c:pt idx="19">
                  <c:v>3.8133207070707074</c:v>
                </c:pt>
                <c:pt idx="20">
                  <c:v>3.7187203040861578</c:v>
                </c:pt>
                <c:pt idx="21">
                  <c:v>2.0350011507862402</c:v>
                </c:pt>
                <c:pt idx="22">
                  <c:v>2.5448952058897305</c:v>
                </c:pt>
                <c:pt idx="23">
                  <c:v>1.2946984371186634</c:v>
                </c:pt>
                <c:pt idx="25">
                  <c:v>5.9390112457087687</c:v>
                </c:pt>
              </c:numCache>
            </c:numRef>
          </c:val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 algn="ctr">
                    <a:defRPr lang="nb-NO"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nb-NO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7'!$A$4:$A$29</c:f>
              <c:strCache>
                <c:ptCount val="26"/>
                <c:pt idx="0">
                  <c:v>Overnattings- og serveringsvirksomhet</c:v>
                </c:pt>
                <c:pt idx="1">
                  <c:v>Bygge- og anleggsvirksomhet</c:v>
                </c:pt>
                <c:pt idx="2">
                  <c:v>Undervisning</c:v>
                </c:pt>
                <c:pt idx="3">
                  <c:v>Helse- og sosialtjeneste</c:v>
                </c:pt>
                <c:pt idx="4">
                  <c:v>Tekstil- og lærvarer</c:v>
                </c:pt>
                <c:pt idx="5">
                  <c:v>Eiendomsdrift, forretningsmessig og faglig tjenesteyting</c:v>
                </c:pt>
                <c:pt idx="6">
                  <c:v>Informasjon og kommunikasjon</c:v>
                </c:pt>
                <c:pt idx="7">
                  <c:v>Trevarer</c:v>
                </c:pt>
                <c:pt idx="8">
                  <c:v>Prod. av metallvarer</c:v>
                </c:pt>
                <c:pt idx="9">
                  <c:v>Prod. av maskiner og utstyr</c:v>
                </c:pt>
                <c:pt idx="10">
                  <c:v>Nærings- og nytelsemidler</c:v>
                </c:pt>
                <c:pt idx="11">
                  <c:v>Transport og lagring</c:v>
                </c:pt>
                <c:pt idx="12">
                  <c:v>Annen industriproduksjon</c:v>
                </c:pt>
                <c:pt idx="13">
                  <c:v>Personlig tjenesteyting</c:v>
                </c:pt>
                <c:pt idx="14">
                  <c:v>Industrien samlet </c:v>
                </c:pt>
                <c:pt idx="15">
                  <c:v>Offentlig forvaltning</c:v>
                </c:pt>
                <c:pt idx="16">
                  <c:v>Finansierings- og forsikringsvirksomhet</c:v>
                </c:pt>
                <c:pt idx="17">
                  <c:v>Treforedling og grafisk prod.</c:v>
                </c:pt>
                <c:pt idx="18">
                  <c:v>Varehandel, motorvognreparasjoner</c:v>
                </c:pt>
                <c:pt idx="19">
                  <c:v>Prod. av elektriske og optiske produkter</c:v>
                </c:pt>
                <c:pt idx="20">
                  <c:v>Petroleum og kjemiske prod.</c:v>
                </c:pt>
                <c:pt idx="21">
                  <c:v>Elektrisitet, vann og renovasjon</c:v>
                </c:pt>
                <c:pt idx="22">
                  <c:v>Jordbruk, skogbruk og fiske</c:v>
                </c:pt>
                <c:pt idx="23">
                  <c:v>Bergverksdrift og utvinning</c:v>
                </c:pt>
                <c:pt idx="25">
                  <c:v>I alt</c:v>
                </c:pt>
              </c:strCache>
            </c:strRef>
          </c:cat>
          <c:val>
            <c:numRef>
              <c:f>'Figur 7'!$C$4:$C$29</c:f>
              <c:numCache>
                <c:formatCode>0</c:formatCode>
                <c:ptCount val="26"/>
                <c:pt idx="0">
                  <c:v>8.4369029805669467</c:v>
                </c:pt>
                <c:pt idx="1">
                  <c:v>4.9563151162002734</c:v>
                </c:pt>
                <c:pt idx="2">
                  <c:v>7.752775354691444</c:v>
                </c:pt>
                <c:pt idx="3">
                  <c:v>4.3705055082920046</c:v>
                </c:pt>
                <c:pt idx="4">
                  <c:v>4.799073254048583</c:v>
                </c:pt>
                <c:pt idx="5">
                  <c:v>3.0046715975829605</c:v>
                </c:pt>
                <c:pt idx="6">
                  <c:v>1.6760776634551264</c:v>
                </c:pt>
                <c:pt idx="7">
                  <c:v>3.0555534586130655</c:v>
                </c:pt>
                <c:pt idx="8">
                  <c:v>3.2445561775246556</c:v>
                </c:pt>
                <c:pt idx="9">
                  <c:v>2.4140291255097432</c:v>
                </c:pt>
                <c:pt idx="10">
                  <c:v>4.669170796022942</c:v>
                </c:pt>
                <c:pt idx="11">
                  <c:v>2.5703230418698952</c:v>
                </c:pt>
                <c:pt idx="12">
                  <c:v>3.3208945280660358</c:v>
                </c:pt>
                <c:pt idx="13">
                  <c:v>2.1226635681730674</c:v>
                </c:pt>
                <c:pt idx="14">
                  <c:v>2.9568935127399323</c:v>
                </c:pt>
                <c:pt idx="15">
                  <c:v>1.4102948522621246</c:v>
                </c:pt>
                <c:pt idx="16">
                  <c:v>1.2188378481983133</c:v>
                </c:pt>
                <c:pt idx="17">
                  <c:v>1.9823633156966487</c:v>
                </c:pt>
                <c:pt idx="18">
                  <c:v>1.5694792462541081</c:v>
                </c:pt>
                <c:pt idx="19">
                  <c:v>1.7738095238095239</c:v>
                </c:pt>
                <c:pt idx="20">
                  <c:v>0.99494001933026321</c:v>
                </c:pt>
                <c:pt idx="21">
                  <c:v>2.3845496154789312</c:v>
                </c:pt>
                <c:pt idx="22">
                  <c:v>1.2953651884292221</c:v>
                </c:pt>
                <c:pt idx="23">
                  <c:v>1.2752839603248196</c:v>
                </c:pt>
                <c:pt idx="25">
                  <c:v>3.3151573352379797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123515264"/>
        <c:axId val="123516800"/>
      </c:barChart>
      <c:catAx>
        <c:axId val="123515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3516800"/>
        <c:crosses val="autoZero"/>
        <c:auto val="1"/>
        <c:lblAlgn val="ctr"/>
        <c:lblOffset val="100"/>
        <c:noMultiLvlLbl val="0"/>
      </c:catAx>
      <c:valAx>
        <c:axId val="123516800"/>
        <c:scaling>
          <c:orientation val="minMax"/>
          <c:max val="20"/>
          <c:min val="0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3515264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8'!$A$4:$A$29</c:f>
              <c:strCache>
                <c:ptCount val="26"/>
                <c:pt idx="0">
                  <c:v>Overnattings- og serveringsvirksomhet</c:v>
                </c:pt>
                <c:pt idx="1">
                  <c:v>Bygge- og anleggsvirksomhet</c:v>
                </c:pt>
                <c:pt idx="2">
                  <c:v>Undervisning</c:v>
                </c:pt>
                <c:pt idx="3">
                  <c:v>Helse- og sosialtjeneste</c:v>
                </c:pt>
                <c:pt idx="4">
                  <c:v>Tekstil- og lærvarer</c:v>
                </c:pt>
                <c:pt idx="5">
                  <c:v>Eiendomsdrift, forretningsmessig og faglig tjenesteyting</c:v>
                </c:pt>
                <c:pt idx="6">
                  <c:v>Informasjon og kommunikasjon</c:v>
                </c:pt>
                <c:pt idx="7">
                  <c:v>Trevarer</c:v>
                </c:pt>
                <c:pt idx="8">
                  <c:v>Prod. av metallvarer</c:v>
                </c:pt>
                <c:pt idx="9">
                  <c:v>Prod. av maskiner og utstyr</c:v>
                </c:pt>
                <c:pt idx="10">
                  <c:v>Nærings- og nytelsemidler</c:v>
                </c:pt>
                <c:pt idx="11">
                  <c:v>Transport og lagring</c:v>
                </c:pt>
                <c:pt idx="12">
                  <c:v>Prod. av annen industri</c:v>
                </c:pt>
                <c:pt idx="13">
                  <c:v>Personlig tjenesteyting</c:v>
                </c:pt>
                <c:pt idx="14">
                  <c:v>Industri samlet</c:v>
                </c:pt>
                <c:pt idx="15">
                  <c:v>Offentlig forvaltning</c:v>
                </c:pt>
                <c:pt idx="16">
                  <c:v>Finansierings- og forsikringsvirksomhet</c:v>
                </c:pt>
                <c:pt idx="17">
                  <c:v>Treforedling og grafisk prod.</c:v>
                </c:pt>
                <c:pt idx="18">
                  <c:v>Varehandel, motorvognreparasjoner</c:v>
                </c:pt>
                <c:pt idx="19">
                  <c:v>Prod. av elektriske og optiske produkter</c:v>
                </c:pt>
                <c:pt idx="20">
                  <c:v>Petroleum og kjemiske prod.</c:v>
                </c:pt>
                <c:pt idx="21">
                  <c:v>Elektrisitet, vann og renovasjon</c:v>
                </c:pt>
                <c:pt idx="22">
                  <c:v>Jordbruk, skogbruk og fiske</c:v>
                </c:pt>
                <c:pt idx="23">
                  <c:v>Bergverksdrift og utvinning</c:v>
                </c:pt>
                <c:pt idx="25">
                  <c:v>I alt</c:v>
                </c:pt>
              </c:strCache>
            </c:strRef>
          </c:cat>
          <c:val>
            <c:numRef>
              <c:f>'Figur 8'!$B$4:$B$29</c:f>
              <c:numCache>
                <c:formatCode>0</c:formatCode>
                <c:ptCount val="26"/>
                <c:pt idx="0">
                  <c:v>12.081913575222716</c:v>
                </c:pt>
                <c:pt idx="1">
                  <c:v>10.699937730804701</c:v>
                </c:pt>
                <c:pt idx="2">
                  <c:v>11.161683668619467</c:v>
                </c:pt>
                <c:pt idx="3">
                  <c:v>9.063883445980407</c:v>
                </c:pt>
                <c:pt idx="4">
                  <c:v>8.6119159075573553</c:v>
                </c:pt>
                <c:pt idx="5">
                  <c:v>7.0552859216792898</c:v>
                </c:pt>
                <c:pt idx="6">
                  <c:v>6.7501433551014838</c:v>
                </c:pt>
                <c:pt idx="7">
                  <c:v>6.5818405038443073</c:v>
                </c:pt>
                <c:pt idx="8">
                  <c:v>5.7790002543186274</c:v>
                </c:pt>
                <c:pt idx="9">
                  <c:v>5.8526309167976178</c:v>
                </c:pt>
                <c:pt idx="10">
                  <c:v>5.5434946587445095</c:v>
                </c:pt>
                <c:pt idx="11">
                  <c:v>4.5679893488062815</c:v>
                </c:pt>
                <c:pt idx="12">
                  <c:v>5.2618832225610612</c:v>
                </c:pt>
                <c:pt idx="13">
                  <c:v>5.1102149741408089</c:v>
                </c:pt>
                <c:pt idx="14">
                  <c:v>5.3295595743032589</c:v>
                </c:pt>
                <c:pt idx="15">
                  <c:v>5.2829721981770348</c:v>
                </c:pt>
                <c:pt idx="16">
                  <c:v>3.3386740562549471</c:v>
                </c:pt>
                <c:pt idx="17">
                  <c:v>3.634744268077601</c:v>
                </c:pt>
                <c:pt idx="18">
                  <c:v>4.0895843602972182</c:v>
                </c:pt>
                <c:pt idx="19">
                  <c:v>4.1709595959595962</c:v>
                </c:pt>
                <c:pt idx="20">
                  <c:v>3.3199321004199049</c:v>
                </c:pt>
                <c:pt idx="21">
                  <c:v>3.6583531013973185</c:v>
                </c:pt>
                <c:pt idx="22">
                  <c:v>2.6474540843193255</c:v>
                </c:pt>
                <c:pt idx="23">
                  <c:v>1.7287056787837489</c:v>
                </c:pt>
                <c:pt idx="25">
                  <c:v>6.8426708393831053</c:v>
                </c:pt>
              </c:numCache>
            </c:numRef>
          </c:val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 algn="ctr">
                    <a:defRPr lang="nb-NO"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nb-NO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 8'!$A$4:$A$29</c:f>
              <c:strCache>
                <c:ptCount val="26"/>
                <c:pt idx="0">
                  <c:v>Overnattings- og serveringsvirksomhet</c:v>
                </c:pt>
                <c:pt idx="1">
                  <c:v>Bygge- og anleggsvirksomhet</c:v>
                </c:pt>
                <c:pt idx="2">
                  <c:v>Undervisning</c:v>
                </c:pt>
                <c:pt idx="3">
                  <c:v>Helse- og sosialtjeneste</c:v>
                </c:pt>
                <c:pt idx="4">
                  <c:v>Tekstil- og lærvarer</c:v>
                </c:pt>
                <c:pt idx="5">
                  <c:v>Eiendomsdrift, forretningsmessig og faglig tjenesteyting</c:v>
                </c:pt>
                <c:pt idx="6">
                  <c:v>Informasjon og kommunikasjon</c:v>
                </c:pt>
                <c:pt idx="7">
                  <c:v>Trevarer</c:v>
                </c:pt>
                <c:pt idx="8">
                  <c:v>Prod. av metallvarer</c:v>
                </c:pt>
                <c:pt idx="9">
                  <c:v>Prod. av maskiner og utstyr</c:v>
                </c:pt>
                <c:pt idx="10">
                  <c:v>Nærings- og nytelsemidler</c:v>
                </c:pt>
                <c:pt idx="11">
                  <c:v>Transport og lagring</c:v>
                </c:pt>
                <c:pt idx="12">
                  <c:v>Prod. av annen industri</c:v>
                </c:pt>
                <c:pt idx="13">
                  <c:v>Personlig tjenesteyting</c:v>
                </c:pt>
                <c:pt idx="14">
                  <c:v>Industri samlet</c:v>
                </c:pt>
                <c:pt idx="15">
                  <c:v>Offentlig forvaltning</c:v>
                </c:pt>
                <c:pt idx="16">
                  <c:v>Finansierings- og forsikringsvirksomhet</c:v>
                </c:pt>
                <c:pt idx="17">
                  <c:v>Treforedling og grafisk prod.</c:v>
                </c:pt>
                <c:pt idx="18">
                  <c:v>Varehandel, motorvognreparasjoner</c:v>
                </c:pt>
                <c:pt idx="19">
                  <c:v>Prod. av elektriske og optiske produkter</c:v>
                </c:pt>
                <c:pt idx="20">
                  <c:v>Petroleum og kjemiske prod.</c:v>
                </c:pt>
                <c:pt idx="21">
                  <c:v>Elektrisitet, vann og renovasjon</c:v>
                </c:pt>
                <c:pt idx="22">
                  <c:v>Jordbruk, skogbruk og fiske</c:v>
                </c:pt>
                <c:pt idx="23">
                  <c:v>Bergverksdrift og utvinning</c:v>
                </c:pt>
                <c:pt idx="25">
                  <c:v>I alt</c:v>
                </c:pt>
              </c:strCache>
            </c:strRef>
          </c:cat>
          <c:val>
            <c:numRef>
              <c:f>'Figur 8'!$C$4:$C$29</c:f>
              <c:numCache>
                <c:formatCode>0</c:formatCode>
                <c:ptCount val="26"/>
                <c:pt idx="0">
                  <c:v>5.5326153683683241</c:v>
                </c:pt>
                <c:pt idx="1">
                  <c:v>2.4473255163954573</c:v>
                </c:pt>
                <c:pt idx="2">
                  <c:v>1.8776476215564415</c:v>
                </c:pt>
                <c:pt idx="3">
                  <c:v>2.6624616518346489</c:v>
                </c:pt>
                <c:pt idx="4">
                  <c:v>2.3700025303643653</c:v>
                </c:pt>
                <c:pt idx="5">
                  <c:v>2.7609730798156802</c:v>
                </c:pt>
                <c:pt idx="6">
                  <c:v>2.7409108150837529</c:v>
                </c:pt>
                <c:pt idx="7">
                  <c:v>2.2314471561459586</c:v>
                </c:pt>
                <c:pt idx="8">
                  <c:v>2.469897304939626</c:v>
                </c:pt>
                <c:pt idx="9">
                  <c:v>2.3684536026039824</c:v>
                </c:pt>
                <c:pt idx="10">
                  <c:v>2.5728178029476227</c:v>
                </c:pt>
                <c:pt idx="11">
                  <c:v>3.5215329171221414</c:v>
                </c:pt>
                <c:pt idx="12">
                  <c:v>2.6845974354941609</c:v>
                </c:pt>
                <c:pt idx="13">
                  <c:v>2.47399223306659</c:v>
                </c:pt>
                <c:pt idx="14">
                  <c:v>2.2269566860583954</c:v>
                </c:pt>
                <c:pt idx="15">
                  <c:v>1.1324851926640775</c:v>
                </c:pt>
                <c:pt idx="16">
                  <c:v>3.0536734976067641</c:v>
                </c:pt>
                <c:pt idx="17">
                  <c:v>2.471331137997804</c:v>
                </c:pt>
                <c:pt idx="18">
                  <c:v>1.5328809415549838</c:v>
                </c:pt>
                <c:pt idx="19">
                  <c:v>1.416170634920638</c:v>
                </c:pt>
                <c:pt idx="20">
                  <c:v>1.3937282229965149</c:v>
                </c:pt>
                <c:pt idx="21">
                  <c:v>0.76119766486785645</c:v>
                </c:pt>
                <c:pt idx="22">
                  <c:v>1.1928063099996207</c:v>
                </c:pt>
                <c:pt idx="23">
                  <c:v>0.84127671865973319</c:v>
                </c:pt>
                <c:pt idx="25">
                  <c:v>2.4114977415636432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123587200"/>
        <c:axId val="123597184"/>
      </c:barChart>
      <c:catAx>
        <c:axId val="123587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3597184"/>
        <c:crosses val="autoZero"/>
        <c:auto val="1"/>
        <c:lblAlgn val="ctr"/>
        <c:lblOffset val="100"/>
        <c:noMultiLvlLbl val="0"/>
      </c:catAx>
      <c:valAx>
        <c:axId val="123597184"/>
        <c:scaling>
          <c:orientation val="minMax"/>
          <c:max val="20"/>
          <c:min val="0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23587200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3 (ikke oppdatert)'!#REF!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'Tabell 3 (ikke oppdatert)'!#REF!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95200"/>
        <c:axId val="124196736"/>
      </c:barChart>
      <c:catAx>
        <c:axId val="1241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2419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9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2419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</xdr:row>
      <xdr:rowOff>133350</xdr:rowOff>
    </xdr:from>
    <xdr:to>
      <xdr:col>12</xdr:col>
      <xdr:colOff>140250</xdr:colOff>
      <xdr:row>34</xdr:row>
      <xdr:rowOff>85725</xdr:rowOff>
    </xdr:to>
    <xdr:graphicFrame macro="">
      <xdr:nvGraphicFramePr>
        <xdr:cNvPr id="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26</xdr:row>
      <xdr:rowOff>152399</xdr:rowOff>
    </xdr:from>
    <xdr:to>
      <xdr:col>7</xdr:col>
      <xdr:colOff>0</xdr:colOff>
      <xdr:row>60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2091417</xdr:colOff>
      <xdr:row>33</xdr:row>
      <xdr:rowOff>125184</xdr:rowOff>
    </xdr:from>
    <xdr:to>
      <xdr:col>8</xdr:col>
      <xdr:colOff>356506</xdr:colOff>
      <xdr:row>67</xdr:row>
      <xdr:rowOff>77561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426000</xdr:colOff>
      <xdr:row>36</xdr:row>
      <xdr:rowOff>114300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5</xdr:row>
      <xdr:rowOff>19050</xdr:rowOff>
    </xdr:from>
    <xdr:to>
      <xdr:col>12</xdr:col>
      <xdr:colOff>266700</xdr:colOff>
      <xdr:row>37</xdr:row>
      <xdr:rowOff>85725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138111</xdr:colOff>
      <xdr:row>12</xdr:row>
      <xdr:rowOff>85724</xdr:rowOff>
    </xdr:from>
    <xdr:to>
      <xdr:col>11</xdr:col>
      <xdr:colOff>95249</xdr:colOff>
      <xdr:row>33</xdr:row>
      <xdr:rowOff>161924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66675</xdr:rowOff>
    </xdr:from>
    <xdr:to>
      <xdr:col>5</xdr:col>
      <xdr:colOff>349800</xdr:colOff>
      <xdr:row>49</xdr:row>
      <xdr:rowOff>95250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142875</xdr:rowOff>
    </xdr:from>
    <xdr:to>
      <xdr:col>8</xdr:col>
      <xdr:colOff>571499</xdr:colOff>
      <xdr:row>45</xdr:row>
      <xdr:rowOff>47625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3</xdr:row>
      <xdr:rowOff>28575</xdr:rowOff>
    </xdr:from>
    <xdr:to>
      <xdr:col>14</xdr:col>
      <xdr:colOff>171450</xdr:colOff>
      <xdr:row>37</xdr:row>
      <xdr:rowOff>9525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32</xdr:row>
      <xdr:rowOff>76200</xdr:rowOff>
    </xdr:from>
    <xdr:to>
      <xdr:col>7</xdr:col>
      <xdr:colOff>374650</xdr:colOff>
      <xdr:row>65</xdr:row>
      <xdr:rowOff>27940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26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xcelmal arbeid og velferd">
  <a:themeElements>
    <a:clrScheme name="Arbeid og velferd">
      <a:dk1>
        <a:sysClr val="windowText" lastClr="000000"/>
      </a:dk1>
      <a:lt1>
        <a:sysClr val="window" lastClr="FFFFFF"/>
      </a:lt1>
      <a:dk2>
        <a:srgbClr val="903218"/>
      </a:dk2>
      <a:lt2>
        <a:srgbClr val="CC852E"/>
      </a:lt2>
      <a:accent1>
        <a:srgbClr val="6E94CC"/>
      </a:accent1>
      <a:accent2>
        <a:srgbClr val="C3CCE9"/>
      </a:accent2>
      <a:accent3>
        <a:srgbClr val="7C9760"/>
      </a:accent3>
      <a:accent4>
        <a:srgbClr val="BED3A5"/>
      </a:accent4>
      <a:accent5>
        <a:srgbClr val="B2A98E"/>
      </a:accent5>
      <a:accent6>
        <a:srgbClr val="E5D6B3"/>
      </a:accent6>
      <a:hlink>
        <a:srgbClr val="4E2455"/>
      </a:hlink>
      <a:folHlink>
        <a:srgbClr val="938B9F"/>
      </a:folHlink>
    </a:clrScheme>
    <a:fontScheme name="AogV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B33" sqref="B33"/>
    </sheetView>
  </sheetViews>
  <sheetFormatPr baseColWidth="10" defaultRowHeight="12.75"/>
  <cols>
    <col min="1" max="1" width="17" customWidth="1"/>
  </cols>
  <sheetData>
    <row r="1" spans="1:4" ht="14.25">
      <c r="A1" s="112" t="s">
        <v>120</v>
      </c>
    </row>
    <row r="3" spans="1:4">
      <c r="B3" t="s">
        <v>82</v>
      </c>
      <c r="C3" t="s">
        <v>83</v>
      </c>
      <c r="D3" s="14" t="s">
        <v>85</v>
      </c>
    </row>
    <row r="4" spans="1:4">
      <c r="A4" t="s">
        <v>21</v>
      </c>
      <c r="B4" s="1">
        <v>8.9725990807080063</v>
      </c>
      <c r="C4" s="1">
        <v>7.6287659563578227</v>
      </c>
      <c r="D4" s="1">
        <f t="shared" ref="D4:D22" si="0">B4+C4</f>
        <v>16.601365037065829</v>
      </c>
    </row>
    <row r="5" spans="1:4">
      <c r="A5" t="s">
        <v>22</v>
      </c>
      <c r="B5" s="1">
        <v>10.058350240560069</v>
      </c>
      <c r="C5" s="1">
        <v>6.0150991710271313</v>
      </c>
      <c r="D5" s="1">
        <f t="shared" si="0"/>
        <v>16.073449411587198</v>
      </c>
    </row>
    <row r="6" spans="1:4">
      <c r="A6" t="s">
        <v>23</v>
      </c>
      <c r="B6" s="1">
        <v>6.8399266712204509</v>
      </c>
      <c r="C6" s="1">
        <v>7.0051514438645084</v>
      </c>
      <c r="D6" s="1">
        <f t="shared" si="0"/>
        <v>13.845078115084959</v>
      </c>
    </row>
    <row r="7" spans="1:4">
      <c r="A7" t="s">
        <v>5</v>
      </c>
      <c r="B7" s="1">
        <v>9.4708902547007572</v>
      </c>
      <c r="C7" s="1">
        <v>2.7492994143483855</v>
      </c>
      <c r="D7" s="1">
        <f t="shared" si="0"/>
        <v>12.220189669049143</v>
      </c>
    </row>
    <row r="8" spans="1:4">
      <c r="A8" t="s">
        <v>17</v>
      </c>
      <c r="B8" s="1">
        <v>4.8112369526609724</v>
      </c>
      <c r="C8" s="1">
        <v>6.5483996450194875</v>
      </c>
      <c r="D8" s="1">
        <f t="shared" si="0"/>
        <v>11.35963659768046</v>
      </c>
    </row>
    <row r="9" spans="1:4">
      <c r="A9" t="s">
        <v>10</v>
      </c>
      <c r="B9" s="1">
        <v>6.8476697040562833</v>
      </c>
      <c r="C9" s="1">
        <v>3.2002293420571828</v>
      </c>
      <c r="D9" s="1">
        <f t="shared" si="0"/>
        <v>10.047899046113466</v>
      </c>
    </row>
    <row r="10" spans="1:4">
      <c r="A10" t="s">
        <v>12</v>
      </c>
      <c r="B10" s="1">
        <v>5.905951730595131</v>
      </c>
      <c r="C10" s="1">
        <v>4.0112137469907525</v>
      </c>
      <c r="D10" s="1">
        <f t="shared" si="0"/>
        <v>9.9171654775858826</v>
      </c>
    </row>
    <row r="11" spans="1:4">
      <c r="A11" t="s">
        <v>18</v>
      </c>
      <c r="B11" s="1">
        <v>5.5387465716043502</v>
      </c>
      <c r="C11" s="1">
        <v>4.3693779746460573</v>
      </c>
      <c r="D11" s="1">
        <f t="shared" si="0"/>
        <v>9.9081245462504075</v>
      </c>
    </row>
    <row r="12" spans="1:4">
      <c r="A12" t="s">
        <v>11</v>
      </c>
      <c r="B12" s="1">
        <v>6.023018037504035</v>
      </c>
      <c r="C12" s="1">
        <v>3.0577790579167092</v>
      </c>
      <c r="D12" s="1">
        <f t="shared" si="0"/>
        <v>9.0807970954207438</v>
      </c>
    </row>
    <row r="13" spans="1:4">
      <c r="A13" t="s">
        <v>6</v>
      </c>
      <c r="B13" s="1">
        <v>7.149100760553698</v>
      </c>
      <c r="C13" s="1">
        <v>1.9105229334511096</v>
      </c>
      <c r="D13" s="1">
        <f t="shared" si="0"/>
        <v>9.0596236940048076</v>
      </c>
    </row>
    <row r="14" spans="1:4">
      <c r="A14" t="s">
        <v>20</v>
      </c>
      <c r="B14" s="1">
        <v>6.4789622450121831</v>
      </c>
      <c r="C14" s="1">
        <v>2.157658051055269</v>
      </c>
      <c r="D14" s="1">
        <f t="shared" si="0"/>
        <v>8.6366202960674521</v>
      </c>
    </row>
    <row r="15" spans="1:4">
      <c r="A15" t="s">
        <v>19</v>
      </c>
      <c r="B15" s="1">
        <v>6.4983223920845425</v>
      </c>
      <c r="C15" s="1">
        <v>1.9623027720788317</v>
      </c>
      <c r="D15" s="1">
        <f t="shared" si="0"/>
        <v>8.4606251641633747</v>
      </c>
    </row>
    <row r="16" spans="1:4">
      <c r="A16" t="s">
        <v>16</v>
      </c>
      <c r="B16" s="1">
        <v>4.9200092685674059</v>
      </c>
      <c r="C16" s="1">
        <v>3.4874539851107027</v>
      </c>
      <c r="D16" s="1">
        <f t="shared" si="0"/>
        <v>8.4074632536781095</v>
      </c>
    </row>
    <row r="17" spans="1:4">
      <c r="A17" t="s">
        <v>7</v>
      </c>
      <c r="B17" s="1">
        <v>5.0263960836198054</v>
      </c>
      <c r="C17" s="1">
        <v>3.0335361541486567</v>
      </c>
      <c r="D17" s="1">
        <f t="shared" si="0"/>
        <v>8.0599322377684626</v>
      </c>
    </row>
    <row r="18" spans="1:4">
      <c r="A18" t="s">
        <v>8</v>
      </c>
      <c r="B18" s="1">
        <v>5.6672700275330392</v>
      </c>
      <c r="C18" s="1">
        <v>1.4914278233086116</v>
      </c>
      <c r="D18" s="1">
        <f t="shared" si="0"/>
        <v>7.1586978508416506</v>
      </c>
    </row>
    <row r="19" spans="1:4">
      <c r="A19" t="s">
        <v>13</v>
      </c>
      <c r="B19" s="1">
        <v>4.0594376023813492</v>
      </c>
      <c r="C19" s="1">
        <v>2.5162842413827513</v>
      </c>
      <c r="D19" s="1">
        <f t="shared" si="0"/>
        <v>6.5757218437641001</v>
      </c>
    </row>
    <row r="20" spans="1:4">
      <c r="A20" t="s">
        <v>14</v>
      </c>
      <c r="B20" s="1">
        <v>3.4708140645855363</v>
      </c>
      <c r="C20" s="1">
        <v>2.7647061751394371</v>
      </c>
      <c r="D20" s="1">
        <f t="shared" si="0"/>
        <v>6.2355202397249734</v>
      </c>
    </row>
    <row r="21" spans="1:4">
      <c r="A21" t="s">
        <v>9</v>
      </c>
      <c r="B21" s="1">
        <v>4.7099532087414673</v>
      </c>
      <c r="C21" s="1">
        <v>1.1395229988789191</v>
      </c>
      <c r="D21" s="1">
        <f t="shared" si="0"/>
        <v>5.8494762076203859</v>
      </c>
    </row>
    <row r="22" spans="1:4">
      <c r="A22" t="s">
        <v>15</v>
      </c>
      <c r="B22" s="1">
        <v>2.8342565623856961</v>
      </c>
      <c r="C22" s="1">
        <v>2.5771702490609805</v>
      </c>
      <c r="D22" s="1">
        <f t="shared" si="0"/>
        <v>5.4114268114466766</v>
      </c>
    </row>
    <row r="23" spans="1:4">
      <c r="D23" s="1"/>
    </row>
    <row r="24" spans="1:4">
      <c r="A24" t="s">
        <v>86</v>
      </c>
      <c r="B24" s="1">
        <v>5.9390112457087687</v>
      </c>
      <c r="C24" s="1">
        <v>3.3151573352379797</v>
      </c>
      <c r="D24" s="1">
        <f t="shared" ref="D24" si="1">B24+C24</f>
        <v>9.2541685809467484</v>
      </c>
    </row>
    <row r="25" spans="1:4">
      <c r="B25" s="84"/>
      <c r="C25" s="84"/>
    </row>
    <row r="26" spans="1:4">
      <c r="A26" s="67"/>
    </row>
    <row r="27" spans="1:4">
      <c r="A27" s="67"/>
    </row>
    <row r="28" spans="1:4">
      <c r="A28" s="67"/>
    </row>
    <row r="29" spans="1:4">
      <c r="A29" s="67"/>
    </row>
    <row r="30" spans="1:4">
      <c r="A30" s="67"/>
    </row>
    <row r="31" spans="1:4">
      <c r="A31" s="67"/>
    </row>
    <row r="32" spans="1:4">
      <c r="A32" s="67"/>
    </row>
    <row r="33" spans="1:4">
      <c r="A33" s="67"/>
    </row>
    <row r="34" spans="1:4">
      <c r="A34" s="67"/>
      <c r="B34" s="1"/>
      <c r="C34" s="1"/>
      <c r="D34" s="1"/>
    </row>
    <row r="35" spans="1:4">
      <c r="A35" s="67"/>
      <c r="B35" s="1"/>
      <c r="C35" s="1"/>
      <c r="D35" s="1"/>
    </row>
    <row r="36" spans="1:4">
      <c r="A36" s="67"/>
      <c r="B36" s="1"/>
      <c r="C36" s="1"/>
      <c r="D36" s="1"/>
    </row>
    <row r="37" spans="1:4">
      <c r="A37" s="67"/>
      <c r="B37" s="1"/>
      <c r="C37" s="1"/>
      <c r="D37" s="1"/>
    </row>
    <row r="38" spans="1:4">
      <c r="A38" s="67"/>
      <c r="B38" s="1"/>
      <c r="C38" s="1"/>
      <c r="D38" s="1"/>
    </row>
    <row r="39" spans="1:4">
      <c r="A39" s="67"/>
      <c r="B39" s="1"/>
      <c r="C39" s="1"/>
      <c r="D39" s="1"/>
    </row>
    <row r="40" spans="1:4">
      <c r="A40" s="67"/>
      <c r="B40" s="1"/>
      <c r="C40" s="1"/>
      <c r="D40" s="1"/>
    </row>
    <row r="41" spans="1:4">
      <c r="A41" s="67"/>
      <c r="B41" s="1"/>
      <c r="C41" s="1"/>
      <c r="D41" s="1"/>
    </row>
    <row r="42" spans="1:4">
      <c r="A42" s="67"/>
      <c r="B42" s="1"/>
      <c r="C42" s="1"/>
      <c r="D42" s="1"/>
    </row>
    <row r="43" spans="1:4">
      <c r="A43" s="67"/>
      <c r="B43" s="1"/>
      <c r="C43" s="1"/>
      <c r="D43" s="1"/>
    </row>
    <row r="44" spans="1:4">
      <c r="A44" s="67"/>
      <c r="B44" s="1"/>
      <c r="C44" s="1"/>
      <c r="D44" s="1"/>
    </row>
    <row r="45" spans="1:4">
      <c r="A45" s="67"/>
      <c r="B45" s="1"/>
      <c r="C45" s="1"/>
      <c r="D45" s="1"/>
    </row>
    <row r="46" spans="1:4">
      <c r="A46" s="67"/>
      <c r="B46" s="1"/>
      <c r="C46" s="1"/>
      <c r="D46" s="1"/>
    </row>
    <row r="47" spans="1:4">
      <c r="A47" s="67"/>
      <c r="B47" s="1"/>
      <c r="C47" s="1"/>
      <c r="D47" s="1"/>
    </row>
    <row r="48" spans="1:4">
      <c r="A48" s="67"/>
      <c r="B48" s="1"/>
      <c r="C48" s="1"/>
      <c r="D48" s="1"/>
    </row>
    <row r="49" spans="1:4">
      <c r="A49" s="67"/>
      <c r="B49" s="1"/>
      <c r="C49" s="1"/>
      <c r="D49" s="1"/>
    </row>
    <row r="50" spans="1:4">
      <c r="A50" s="67"/>
      <c r="B50" s="1"/>
      <c r="C50" s="1"/>
      <c r="D50" s="1"/>
    </row>
    <row r="51" spans="1:4">
      <c r="A51" s="67"/>
      <c r="B51" s="1"/>
      <c r="C51" s="1"/>
      <c r="D51" s="1"/>
    </row>
    <row r="52" spans="1:4">
      <c r="A52" s="67"/>
      <c r="B52" s="1"/>
      <c r="C52" s="1"/>
      <c r="D52" s="1"/>
    </row>
    <row r="53" spans="1:4">
      <c r="A53" s="67"/>
      <c r="B53" s="1"/>
      <c r="C53" s="1"/>
      <c r="D53" s="1"/>
    </row>
  </sheetData>
  <sortState ref="N4:P22">
    <sortCondition descending="1" ref="P4:P22"/>
  </sortState>
  <phoneticPr fontId="7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A9" sqref="A9"/>
    </sheetView>
  </sheetViews>
  <sheetFormatPr baseColWidth="10" defaultRowHeight="12.75"/>
  <cols>
    <col min="1" max="1" width="27.85546875" customWidth="1"/>
    <col min="6" max="6" width="27.140625" customWidth="1"/>
    <col min="11" max="11" width="17.5703125" customWidth="1"/>
    <col min="12" max="13" width="15.5703125" bestFit="1" customWidth="1"/>
  </cols>
  <sheetData>
    <row r="1" spans="1:15" s="12" customFormat="1" ht="15.75" customHeight="1">
      <c r="A1" s="64" t="s">
        <v>125</v>
      </c>
    </row>
    <row r="2" spans="1:15">
      <c r="L2" s="1"/>
      <c r="M2" s="1"/>
    </row>
    <row r="3" spans="1:15" ht="14.25">
      <c r="A3" s="73"/>
      <c r="B3" s="73">
        <v>2016</v>
      </c>
      <c r="C3" s="73">
        <v>2015</v>
      </c>
      <c r="G3" s="81"/>
      <c r="H3" s="81"/>
      <c r="I3" s="2"/>
      <c r="J3" s="2"/>
      <c r="K3" s="2"/>
      <c r="L3" s="2"/>
      <c r="M3" s="1"/>
    </row>
    <row r="4" spans="1:15" ht="14.25">
      <c r="A4" s="73" t="s">
        <v>28</v>
      </c>
      <c r="B4" s="74">
        <v>14.698576658764352</v>
      </c>
      <c r="C4" s="74">
        <v>9.4125885367956652</v>
      </c>
      <c r="E4" s="1"/>
      <c r="F4" s="2"/>
      <c r="G4" s="5">
        <f>B4-C4</f>
        <v>5.2859881219686873</v>
      </c>
      <c r="H4" s="5"/>
      <c r="I4" s="2"/>
      <c r="J4" s="2"/>
      <c r="K4" s="2"/>
      <c r="L4" s="2"/>
      <c r="M4" s="1"/>
      <c r="N4" s="8"/>
    </row>
    <row r="5" spans="1:15" ht="14.25">
      <c r="A5" s="73" t="s">
        <v>190</v>
      </c>
      <c r="B5" s="74">
        <v>13.536680430168046</v>
      </c>
      <c r="C5" s="74">
        <v>11.091568949236429</v>
      </c>
      <c r="E5" s="1"/>
      <c r="F5" s="2"/>
      <c r="G5" s="5">
        <f t="shared" ref="G5:G14" si="0">B5-C5</f>
        <v>2.445111480931617</v>
      </c>
      <c r="H5" s="5"/>
      <c r="I5" s="2"/>
      <c r="J5" s="5"/>
      <c r="K5" s="2"/>
      <c r="L5" s="2"/>
      <c r="M5" s="1"/>
      <c r="N5" s="8"/>
    </row>
    <row r="6" spans="1:15" ht="14.25">
      <c r="A6" s="73" t="s">
        <v>44</v>
      </c>
      <c r="B6" s="74">
        <v>10.35616883116883</v>
      </c>
      <c r="C6" s="74">
        <v>28.974615887739326</v>
      </c>
      <c r="E6" s="1"/>
      <c r="F6" s="2"/>
      <c r="G6" s="5">
        <f t="shared" si="0"/>
        <v>-18.618447056570496</v>
      </c>
      <c r="H6" s="5"/>
      <c r="I6" s="2"/>
      <c r="J6" s="5"/>
      <c r="K6" s="2"/>
      <c r="L6" s="2"/>
      <c r="M6" s="1"/>
      <c r="N6" s="8"/>
    </row>
    <row r="7" spans="1:15" ht="14.25">
      <c r="A7" s="73" t="s">
        <v>29</v>
      </c>
      <c r="B7" s="74">
        <v>10.21829887368127</v>
      </c>
      <c r="C7" s="74">
        <v>8.1464969837030257</v>
      </c>
      <c r="E7" s="1"/>
      <c r="F7" s="2"/>
      <c r="G7" s="5">
        <f t="shared" si="0"/>
        <v>2.0718018899782447</v>
      </c>
      <c r="H7" s="5"/>
      <c r="I7" s="2"/>
      <c r="J7" s="5"/>
      <c r="K7" s="2"/>
      <c r="L7" s="2"/>
      <c r="M7" s="1"/>
      <c r="N7" s="8"/>
      <c r="O7" s="1"/>
    </row>
    <row r="8" spans="1:15" ht="14.25">
      <c r="A8" s="132" t="s">
        <v>343</v>
      </c>
      <c r="B8" s="74">
        <v>10.214534870251949</v>
      </c>
      <c r="C8" s="74">
        <v>2.6981902278262666</v>
      </c>
      <c r="E8" s="1"/>
      <c r="F8" s="2"/>
      <c r="G8" s="5">
        <f t="shared" si="0"/>
        <v>7.5163446424256826</v>
      </c>
      <c r="H8" s="5"/>
      <c r="I8" s="2"/>
      <c r="J8" s="5"/>
      <c r="K8" s="2"/>
      <c r="L8" s="2"/>
      <c r="M8" s="1"/>
      <c r="N8" s="8"/>
      <c r="O8" s="1"/>
    </row>
    <row r="9" spans="1:15" ht="14.25">
      <c r="A9" s="73" t="s">
        <v>43</v>
      </c>
      <c r="B9" s="74">
        <v>4.5265258141965248</v>
      </c>
      <c r="C9" s="74">
        <v>14.182631193527442</v>
      </c>
      <c r="E9" s="1"/>
      <c r="F9" s="2"/>
      <c r="G9" s="5">
        <f t="shared" si="0"/>
        <v>-9.6561053793309171</v>
      </c>
      <c r="H9" s="5"/>
      <c r="I9" s="2"/>
      <c r="J9" s="5"/>
      <c r="K9" s="2"/>
      <c r="L9" s="2"/>
      <c r="M9" s="1"/>
      <c r="N9" s="8"/>
      <c r="O9" s="1"/>
    </row>
    <row r="10" spans="1:15" ht="14.25">
      <c r="A10" s="73" t="s">
        <v>133</v>
      </c>
      <c r="B10" s="74">
        <v>4.4445904908865987</v>
      </c>
      <c r="C10" s="74">
        <v>-0.24630053498024296</v>
      </c>
      <c r="E10" s="1"/>
      <c r="F10" s="2"/>
      <c r="G10" s="5">
        <f t="shared" si="0"/>
        <v>4.6908910258668417</v>
      </c>
      <c r="H10" s="5"/>
      <c r="I10" s="2"/>
      <c r="J10" s="5"/>
      <c r="K10" s="2"/>
      <c r="L10" s="2"/>
      <c r="M10" s="1"/>
      <c r="N10" s="8"/>
      <c r="O10" s="1"/>
    </row>
    <row r="11" spans="1:15" ht="14.25">
      <c r="A11" s="73" t="s">
        <v>31</v>
      </c>
      <c r="B11" s="74">
        <v>2.2337978179927909</v>
      </c>
      <c r="C11" s="74">
        <v>8.6463059395880819</v>
      </c>
      <c r="E11" s="1"/>
      <c r="F11" s="2"/>
      <c r="G11" s="5">
        <f t="shared" si="0"/>
        <v>-6.412508121595291</v>
      </c>
      <c r="H11" s="5"/>
      <c r="I11" s="2"/>
      <c r="J11" s="5"/>
      <c r="K11" s="2"/>
      <c r="L11" s="2"/>
      <c r="N11" s="8"/>
      <c r="O11" s="1"/>
    </row>
    <row r="12" spans="1:15" ht="14.25">
      <c r="A12" s="73" t="s">
        <v>191</v>
      </c>
      <c r="B12" s="74">
        <v>-9.4401894401894388</v>
      </c>
      <c r="C12" s="74">
        <v>-4.7343499268570568</v>
      </c>
      <c r="E12" s="1"/>
      <c r="F12" s="2"/>
      <c r="G12" s="5">
        <f t="shared" si="0"/>
        <v>-4.705839513332382</v>
      </c>
      <c r="H12" s="5"/>
      <c r="I12" s="2"/>
      <c r="J12" s="2"/>
      <c r="K12" s="5"/>
      <c r="L12" s="1"/>
      <c r="M12" s="1"/>
      <c r="N12" s="8"/>
      <c r="O12" s="1"/>
    </row>
    <row r="13" spans="1:15">
      <c r="B13" s="1"/>
      <c r="C13" s="1"/>
      <c r="E13" s="1"/>
      <c r="F13" s="2"/>
      <c r="G13" s="2"/>
      <c r="H13" s="2"/>
      <c r="N13" s="8"/>
      <c r="O13" s="1"/>
    </row>
    <row r="14" spans="1:15" ht="14.25">
      <c r="A14" s="73" t="s">
        <v>24</v>
      </c>
      <c r="B14" s="74">
        <v>6.1532211845303024</v>
      </c>
      <c r="C14" s="74">
        <v>8.576571821487148</v>
      </c>
      <c r="E14" s="1"/>
      <c r="F14" s="2"/>
      <c r="G14" s="5">
        <f t="shared" si="0"/>
        <v>-2.4233506369568456</v>
      </c>
      <c r="H14" s="5"/>
      <c r="L14" s="1"/>
      <c r="M14" s="1"/>
      <c r="N14" s="8"/>
      <c r="O14" s="1"/>
    </row>
    <row r="15" spans="1:15">
      <c r="O15" s="1"/>
    </row>
    <row r="18" spans="10:13">
      <c r="J18" s="2"/>
      <c r="K18" s="2"/>
      <c r="L18" s="2"/>
      <c r="M18" s="2"/>
    </row>
    <row r="19" spans="10:13">
      <c r="J19" s="2"/>
      <c r="K19" s="2"/>
      <c r="L19" s="2"/>
      <c r="M19" s="2"/>
    </row>
    <row r="20" spans="10:13">
      <c r="J20" s="2"/>
      <c r="K20" s="2"/>
      <c r="L20" s="2"/>
      <c r="M20" s="2"/>
    </row>
    <row r="21" spans="10:13">
      <c r="J21" s="2"/>
      <c r="K21" s="2"/>
      <c r="L21" s="2"/>
      <c r="M21" s="2"/>
    </row>
    <row r="22" spans="10:13">
      <c r="J22" s="2"/>
      <c r="K22" s="2"/>
      <c r="L22" s="2"/>
      <c r="M22" s="2"/>
    </row>
    <row r="23" spans="10:13">
      <c r="J23" s="2"/>
      <c r="K23" s="2"/>
      <c r="L23" s="2"/>
      <c r="M23" s="2"/>
    </row>
    <row r="24" spans="10:13">
      <c r="J24" s="2"/>
      <c r="K24" s="2"/>
      <c r="L24" s="2"/>
      <c r="M24" s="2"/>
    </row>
    <row r="25" spans="10:13">
      <c r="J25" s="2"/>
      <c r="K25" s="2"/>
      <c r="L25" s="2"/>
      <c r="M25" s="2"/>
    </row>
    <row r="26" spans="10:13">
      <c r="J26" s="2"/>
      <c r="K26" s="2"/>
      <c r="L26" s="2"/>
      <c r="M26" s="2"/>
    </row>
    <row r="27" spans="10:13">
      <c r="J27" s="2"/>
      <c r="K27" s="2"/>
      <c r="L27" s="2"/>
      <c r="M27" s="2"/>
    </row>
    <row r="28" spans="10:13">
      <c r="J28" s="2"/>
      <c r="K28" s="2"/>
      <c r="L28" s="2"/>
      <c r="M28" s="2"/>
    </row>
  </sheetData>
  <sortState ref="F4:H12">
    <sortCondition descending="1" ref="G4:G12"/>
  </sortState>
  <phoneticPr fontId="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A17" sqref="A17"/>
    </sheetView>
  </sheetViews>
  <sheetFormatPr baseColWidth="10" defaultRowHeight="12.75"/>
  <cols>
    <col min="1" max="1" width="44" customWidth="1"/>
  </cols>
  <sheetData>
    <row r="1" spans="1:11" ht="15">
      <c r="A1" s="64" t="s">
        <v>126</v>
      </c>
    </row>
    <row r="3" spans="1:11">
      <c r="B3" s="10" t="s">
        <v>82</v>
      </c>
      <c r="C3" s="10" t="s">
        <v>83</v>
      </c>
      <c r="D3" s="14" t="s">
        <v>85</v>
      </c>
      <c r="E3" s="16"/>
    </row>
    <row r="4" spans="1:11">
      <c r="A4" s="14" t="s">
        <v>38</v>
      </c>
      <c r="B4" s="1">
        <v>9.1776259630240951</v>
      </c>
      <c r="C4" s="1">
        <v>8.4369029805669467</v>
      </c>
      <c r="D4" s="1">
        <f>SUM(B4:C4)</f>
        <v>17.61452894359104</v>
      </c>
      <c r="E4" s="16"/>
      <c r="I4" s="1"/>
      <c r="J4" s="1"/>
      <c r="K4" s="1"/>
    </row>
    <row r="5" spans="1:11">
      <c r="A5" t="s">
        <v>36</v>
      </c>
      <c r="B5" s="1">
        <v>8.1909481309998835</v>
      </c>
      <c r="C5" s="1">
        <v>4.9563151162002734</v>
      </c>
      <c r="D5" s="1">
        <f t="shared" ref="D5:D27" si="0">SUM(B5:C5)</f>
        <v>13.147263247200158</v>
      </c>
      <c r="E5" s="16"/>
      <c r="I5" s="1"/>
      <c r="J5" s="1"/>
      <c r="K5" s="1"/>
    </row>
    <row r="6" spans="1:11">
      <c r="A6" t="s">
        <v>1</v>
      </c>
      <c r="B6" s="1">
        <v>5.286555935484464</v>
      </c>
      <c r="C6" s="1">
        <v>7.752775354691444</v>
      </c>
      <c r="D6" s="1">
        <f t="shared" si="0"/>
        <v>13.039331290175909</v>
      </c>
      <c r="E6" s="16"/>
      <c r="I6" s="1"/>
      <c r="J6" s="1"/>
      <c r="K6" s="1"/>
    </row>
    <row r="7" spans="1:11">
      <c r="A7" t="s">
        <v>42</v>
      </c>
      <c r="B7" s="1">
        <v>7.3558395895230522</v>
      </c>
      <c r="C7" s="1">
        <v>4.3705055082920046</v>
      </c>
      <c r="D7" s="1">
        <f t="shared" si="0"/>
        <v>11.726345097815056</v>
      </c>
      <c r="E7" s="16"/>
      <c r="I7" s="1"/>
      <c r="J7" s="1"/>
      <c r="K7" s="1"/>
    </row>
    <row r="8" spans="1:11">
      <c r="A8" t="s">
        <v>28</v>
      </c>
      <c r="B8" s="1">
        <v>6.1828451838731446</v>
      </c>
      <c r="C8" s="1">
        <v>4.799073254048583</v>
      </c>
      <c r="D8" s="1">
        <f t="shared" si="0"/>
        <v>10.981918437921728</v>
      </c>
      <c r="E8" s="16"/>
      <c r="I8" s="1"/>
      <c r="J8" s="1"/>
      <c r="K8" s="1"/>
    </row>
    <row r="9" spans="1:11">
      <c r="A9" t="s">
        <v>41</v>
      </c>
      <c r="B9" s="1">
        <v>6.8115874039120081</v>
      </c>
      <c r="C9" s="1">
        <v>3.0046715975829605</v>
      </c>
      <c r="D9" s="1">
        <f t="shared" si="0"/>
        <v>9.8162590014949682</v>
      </c>
      <c r="E9" s="16"/>
      <c r="I9" s="1"/>
      <c r="J9" s="1"/>
      <c r="K9" s="1"/>
    </row>
    <row r="10" spans="1:11">
      <c r="A10" t="s">
        <v>39</v>
      </c>
      <c r="B10" s="1">
        <v>7.8149765067301056</v>
      </c>
      <c r="C10" s="1">
        <v>1.6760776634551264</v>
      </c>
      <c r="D10" s="1">
        <f t="shared" si="0"/>
        <v>9.4910541701852313</v>
      </c>
      <c r="E10" s="16"/>
      <c r="I10" s="1"/>
      <c r="J10" s="1"/>
      <c r="K10" s="1"/>
    </row>
    <row r="11" spans="1:11">
      <c r="A11" t="s">
        <v>29</v>
      </c>
      <c r="B11" s="1">
        <v>5.7577342013771933</v>
      </c>
      <c r="C11" s="1">
        <v>3.0555534586130655</v>
      </c>
      <c r="D11" s="1">
        <f t="shared" si="0"/>
        <v>8.8132876599902588</v>
      </c>
      <c r="E11" s="16"/>
      <c r="I11" s="1"/>
      <c r="J11" s="1"/>
      <c r="K11" s="1"/>
    </row>
    <row r="12" spans="1:11">
      <c r="A12" t="s">
        <v>136</v>
      </c>
      <c r="B12" s="1">
        <v>5.0043413817335987</v>
      </c>
      <c r="C12" s="1">
        <v>3.2445561775246556</v>
      </c>
      <c r="D12" s="1">
        <f t="shared" si="0"/>
        <v>8.2488975592582534</v>
      </c>
      <c r="E12" s="16"/>
      <c r="I12" s="1"/>
      <c r="J12" s="1"/>
      <c r="K12" s="1"/>
    </row>
    <row r="13" spans="1:11">
      <c r="A13" s="14" t="s">
        <v>135</v>
      </c>
      <c r="B13" s="1">
        <v>5.8070553938918623</v>
      </c>
      <c r="C13" s="1">
        <v>2.4140291255097432</v>
      </c>
      <c r="D13" s="1">
        <f t="shared" si="0"/>
        <v>8.2210845194016056</v>
      </c>
      <c r="E13" s="16"/>
      <c r="I13" s="1"/>
      <c r="J13" s="1"/>
      <c r="K13" s="1"/>
    </row>
    <row r="14" spans="1:11">
      <c r="A14" t="s">
        <v>133</v>
      </c>
      <c r="B14" s="1">
        <v>3.447141665669192</v>
      </c>
      <c r="C14" s="1">
        <v>4.669170796022942</v>
      </c>
      <c r="D14" s="1">
        <f t="shared" si="0"/>
        <v>8.1163124616921341</v>
      </c>
      <c r="E14" s="16"/>
      <c r="I14" s="1"/>
      <c r="J14" s="1"/>
      <c r="K14" s="1"/>
    </row>
    <row r="15" spans="1:11">
      <c r="A15" s="14" t="s">
        <v>37</v>
      </c>
      <c r="B15" s="1">
        <v>5.5191992240585321</v>
      </c>
      <c r="C15" s="1">
        <v>2.5703230418698952</v>
      </c>
      <c r="D15" s="1">
        <f t="shared" si="0"/>
        <v>8.0895222659284265</v>
      </c>
      <c r="E15" s="16"/>
      <c r="I15" s="1"/>
      <c r="J15" s="1"/>
      <c r="K15" s="1"/>
    </row>
    <row r="16" spans="1:11">
      <c r="A16" t="s">
        <v>343</v>
      </c>
      <c r="B16" s="1">
        <v>4.6255861299891929</v>
      </c>
      <c r="C16" s="1">
        <v>3.3208945280660358</v>
      </c>
      <c r="D16" s="1">
        <f t="shared" si="0"/>
        <v>7.9464806580552292</v>
      </c>
      <c r="I16" s="1"/>
      <c r="J16" s="1"/>
      <c r="K16" s="1"/>
    </row>
    <row r="17" spans="1:11">
      <c r="A17" t="s">
        <v>132</v>
      </c>
      <c r="B17" s="1">
        <v>5.461543639034331</v>
      </c>
      <c r="C17" s="1">
        <v>2.1226635681730674</v>
      </c>
      <c r="D17" s="1">
        <f t="shared" si="0"/>
        <v>7.5842072072073989</v>
      </c>
      <c r="E17" s="16"/>
      <c r="I17" s="1"/>
      <c r="J17" s="1"/>
      <c r="K17" s="1"/>
    </row>
    <row r="18" spans="1:11">
      <c r="A18" t="s">
        <v>138</v>
      </c>
      <c r="B18" s="1">
        <v>4.599622747621722</v>
      </c>
      <c r="C18" s="1">
        <v>2.9568935127399323</v>
      </c>
      <c r="D18" s="1">
        <f t="shared" si="0"/>
        <v>7.5565162603616542</v>
      </c>
      <c r="E18" s="16"/>
      <c r="I18" s="1"/>
      <c r="J18" s="1"/>
      <c r="K18" s="1"/>
    </row>
    <row r="19" spans="1:11">
      <c r="A19" t="s">
        <v>0</v>
      </c>
      <c r="B19" s="1">
        <v>5.0051625385789897</v>
      </c>
      <c r="C19" s="1">
        <v>1.4102948522621246</v>
      </c>
      <c r="D19" s="1">
        <f t="shared" si="0"/>
        <v>6.4154573908411141</v>
      </c>
      <c r="E19" s="16"/>
      <c r="I19" s="1"/>
      <c r="J19" s="1"/>
      <c r="K19" s="1"/>
    </row>
    <row r="20" spans="1:11">
      <c r="A20" t="s">
        <v>40</v>
      </c>
      <c r="B20" s="1">
        <v>5.1735097056633954</v>
      </c>
      <c r="C20" s="1">
        <v>1.2188378481983133</v>
      </c>
      <c r="D20" s="1">
        <f t="shared" si="0"/>
        <v>6.3923475538617085</v>
      </c>
      <c r="E20" s="16"/>
      <c r="I20" s="1"/>
      <c r="J20" s="1"/>
      <c r="K20" s="1"/>
    </row>
    <row r="21" spans="1:11">
      <c r="A21" t="s">
        <v>134</v>
      </c>
      <c r="B21" s="1">
        <v>4.1237120903787563</v>
      </c>
      <c r="C21" s="1">
        <v>1.9823633156966487</v>
      </c>
      <c r="D21" s="1">
        <f t="shared" si="0"/>
        <v>6.106075406075405</v>
      </c>
      <c r="E21" s="16"/>
      <c r="I21" s="1"/>
      <c r="J21" s="1"/>
      <c r="K21" s="1"/>
    </row>
    <row r="22" spans="1:11">
      <c r="A22" t="s">
        <v>131</v>
      </c>
      <c r="B22" s="1">
        <v>4.0529860555980868</v>
      </c>
      <c r="C22" s="1">
        <v>1.5694792462541081</v>
      </c>
      <c r="D22" s="1">
        <f t="shared" si="0"/>
        <v>5.6224653018521948</v>
      </c>
      <c r="E22" s="16"/>
      <c r="I22" s="1"/>
      <c r="J22" s="1"/>
      <c r="K22" s="1"/>
    </row>
    <row r="23" spans="1:11">
      <c r="A23" t="s">
        <v>139</v>
      </c>
      <c r="B23" s="1">
        <v>3.8133207070707074</v>
      </c>
      <c r="C23" s="1">
        <v>1.7738095238095239</v>
      </c>
      <c r="D23" s="1">
        <f t="shared" si="0"/>
        <v>5.5871302308802315</v>
      </c>
      <c r="E23" s="16"/>
      <c r="I23" s="1"/>
      <c r="J23" s="1"/>
      <c r="K23" s="1"/>
    </row>
    <row r="24" spans="1:11">
      <c r="A24" t="s">
        <v>140</v>
      </c>
      <c r="B24" s="1">
        <v>3.7187203040861578</v>
      </c>
      <c r="C24" s="1">
        <v>0.99494001933026321</v>
      </c>
      <c r="D24" s="1">
        <f t="shared" si="0"/>
        <v>4.7136603234164207</v>
      </c>
      <c r="E24" s="16"/>
      <c r="I24" s="1"/>
      <c r="J24" s="1"/>
      <c r="K24" s="1"/>
    </row>
    <row r="25" spans="1:11">
      <c r="A25" t="s">
        <v>130</v>
      </c>
      <c r="B25" s="1">
        <v>2.0350011507862402</v>
      </c>
      <c r="C25" s="1">
        <v>2.3845496154789312</v>
      </c>
      <c r="D25" s="1">
        <f t="shared" si="0"/>
        <v>4.4195507662651714</v>
      </c>
      <c r="E25" s="16"/>
      <c r="I25" s="1"/>
      <c r="J25" s="1"/>
      <c r="K25" s="1"/>
    </row>
    <row r="26" spans="1:11">
      <c r="A26" t="s">
        <v>30</v>
      </c>
      <c r="B26" s="1">
        <v>2.5448952058897305</v>
      </c>
      <c r="C26" s="1">
        <v>1.2953651884292221</v>
      </c>
      <c r="D26" s="1">
        <f t="shared" si="0"/>
        <v>3.8402603943189524</v>
      </c>
      <c r="E26" s="16"/>
      <c r="I26" s="1"/>
      <c r="J26" s="1"/>
      <c r="K26" s="1"/>
    </row>
    <row r="27" spans="1:11">
      <c r="A27" s="14" t="s">
        <v>35</v>
      </c>
      <c r="B27" s="1">
        <v>1.2946984371186634</v>
      </c>
      <c r="C27" s="1">
        <v>1.2752839603248196</v>
      </c>
      <c r="D27" s="1">
        <f t="shared" si="0"/>
        <v>2.569982397443483</v>
      </c>
      <c r="E27" s="16"/>
      <c r="I27" s="1"/>
      <c r="J27" s="1"/>
      <c r="K27" s="1"/>
    </row>
    <row r="28" spans="1:11">
      <c r="B28" s="1"/>
      <c r="C28" s="1"/>
      <c r="D28" s="1"/>
      <c r="I28" s="1"/>
      <c r="J28" s="1"/>
      <c r="K28" s="1"/>
    </row>
    <row r="29" spans="1:11">
      <c r="A29" s="14" t="s">
        <v>2</v>
      </c>
      <c r="B29" s="1">
        <v>5.9390112457087687</v>
      </c>
      <c r="C29" s="1">
        <v>3.3151573352379797</v>
      </c>
      <c r="D29" s="1">
        <v>9.2541685809467484</v>
      </c>
      <c r="I29" s="1"/>
      <c r="J29" s="1"/>
      <c r="K29" s="1"/>
    </row>
    <row r="30" spans="1:11">
      <c r="I30" s="1"/>
      <c r="J30" s="1"/>
      <c r="K30" s="1"/>
    </row>
    <row r="31" spans="1:11">
      <c r="I31" s="1"/>
      <c r="J31" s="1"/>
      <c r="K31" s="1"/>
    </row>
  </sheetData>
  <sortState ref="A40:D62">
    <sortCondition descending="1" ref="D40:D62"/>
  </sortState>
  <phoneticPr fontId="7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19" zoomScaleNormal="100" workbookViewId="0">
      <selection activeCell="G18" sqref="G18"/>
    </sheetView>
  </sheetViews>
  <sheetFormatPr baseColWidth="10" defaultRowHeight="12.75"/>
  <cols>
    <col min="1" max="1" width="39" style="2" customWidth="1"/>
    <col min="2" max="5" width="11.42578125" style="2"/>
    <col min="6" max="6" width="18.5703125" style="2" customWidth="1"/>
    <col min="7" max="9" width="11.42578125" style="2"/>
    <col min="10" max="10" width="40.85546875" style="2" customWidth="1"/>
    <col min="11" max="16384" width="11.42578125" style="2"/>
  </cols>
  <sheetData>
    <row r="1" spans="1:20" ht="15">
      <c r="A1" s="64" t="s">
        <v>127</v>
      </c>
    </row>
    <row r="3" spans="1:20">
      <c r="A3"/>
      <c r="B3" s="19" t="s">
        <v>56</v>
      </c>
      <c r="C3" t="s">
        <v>55</v>
      </c>
      <c r="D3" s="19" t="s">
        <v>85</v>
      </c>
      <c r="F3"/>
      <c r="G3" s="19"/>
      <c r="H3"/>
      <c r="I3" s="19"/>
      <c r="J3"/>
      <c r="K3" s="14"/>
      <c r="L3" s="14"/>
      <c r="N3"/>
      <c r="O3"/>
      <c r="P3"/>
      <c r="Q3"/>
    </row>
    <row r="4" spans="1:20">
      <c r="A4" s="76" t="s">
        <v>38</v>
      </c>
      <c r="B4" s="77">
        <v>12.081913575222716</v>
      </c>
      <c r="C4" s="77">
        <v>5.5326153683683241</v>
      </c>
      <c r="D4" s="77">
        <v>17.61452894359104</v>
      </c>
      <c r="E4" s="105"/>
      <c r="F4"/>
      <c r="G4" s="1"/>
      <c r="H4" s="1"/>
      <c r="I4" s="1"/>
      <c r="J4" s="1"/>
      <c r="K4" s="1"/>
      <c r="L4" s="1"/>
      <c r="N4" s="1"/>
      <c r="O4" s="1"/>
      <c r="P4" s="1"/>
      <c r="Q4" s="1"/>
    </row>
    <row r="5" spans="1:20">
      <c r="A5" s="76" t="s">
        <v>36</v>
      </c>
      <c r="B5" s="77">
        <v>10.699937730804701</v>
      </c>
      <c r="C5" s="77">
        <v>2.4473255163954573</v>
      </c>
      <c r="D5" s="77">
        <v>13.147263247200158</v>
      </c>
      <c r="E5" s="105"/>
      <c r="F5"/>
      <c r="G5" s="1"/>
      <c r="H5" s="1"/>
      <c r="I5" s="1"/>
      <c r="J5" s="1"/>
      <c r="K5" s="1"/>
      <c r="L5" s="1"/>
      <c r="N5" s="1"/>
      <c r="O5" s="1"/>
      <c r="P5" s="1"/>
      <c r="Q5" s="1"/>
      <c r="R5" s="5"/>
      <c r="S5" s="5"/>
      <c r="T5" s="5"/>
    </row>
    <row r="6" spans="1:20">
      <c r="A6" s="76" t="s">
        <v>1</v>
      </c>
      <c r="B6" s="77">
        <v>11.161683668619467</v>
      </c>
      <c r="C6" s="77">
        <v>1.8776476215564415</v>
      </c>
      <c r="D6" s="77">
        <v>13.039331290175909</v>
      </c>
      <c r="E6" s="105"/>
      <c r="F6"/>
      <c r="G6" s="1"/>
      <c r="H6" s="1"/>
      <c r="I6" s="1"/>
      <c r="J6" s="1"/>
      <c r="K6" s="1"/>
      <c r="L6" s="1"/>
      <c r="N6" s="1"/>
      <c r="O6" s="1"/>
      <c r="P6" s="1"/>
      <c r="Q6" s="1"/>
      <c r="R6" s="5"/>
      <c r="S6" s="5"/>
      <c r="T6" s="5"/>
    </row>
    <row r="7" spans="1:20">
      <c r="A7" s="76" t="s">
        <v>42</v>
      </c>
      <c r="B7" s="77">
        <v>9.063883445980407</v>
      </c>
      <c r="C7" s="77">
        <v>2.6624616518346489</v>
      </c>
      <c r="D7" s="77">
        <v>11.726345097815056</v>
      </c>
      <c r="E7" s="105"/>
      <c r="F7"/>
      <c r="G7" s="1"/>
      <c r="H7" s="1"/>
      <c r="I7" s="1"/>
      <c r="K7" s="1"/>
      <c r="L7" s="1"/>
      <c r="N7" s="1"/>
      <c r="O7" s="1"/>
      <c r="P7" s="1"/>
      <c r="Q7" s="1"/>
      <c r="R7" s="5"/>
      <c r="S7" s="5"/>
      <c r="T7" s="5"/>
    </row>
    <row r="8" spans="1:20">
      <c r="A8" s="76" t="s">
        <v>28</v>
      </c>
      <c r="B8" s="77">
        <v>8.6119159075573553</v>
      </c>
      <c r="C8" s="77">
        <v>2.3700025303643653</v>
      </c>
      <c r="D8" s="77">
        <v>10.981918437921721</v>
      </c>
      <c r="E8" s="105"/>
      <c r="F8"/>
      <c r="G8" s="1"/>
      <c r="H8" s="1"/>
      <c r="I8" s="1"/>
      <c r="J8" s="1"/>
      <c r="K8" s="1"/>
      <c r="L8" s="1"/>
      <c r="N8" s="1"/>
      <c r="O8" s="1"/>
      <c r="P8" s="1"/>
      <c r="Q8" s="1"/>
      <c r="R8" s="5"/>
      <c r="S8" s="5"/>
      <c r="T8" s="5"/>
    </row>
    <row r="9" spans="1:20">
      <c r="A9" s="76" t="s">
        <v>41</v>
      </c>
      <c r="B9" s="77">
        <v>7.0552859216792898</v>
      </c>
      <c r="C9" s="77">
        <v>2.7609730798156802</v>
      </c>
      <c r="D9" s="77">
        <v>9.81625900149497</v>
      </c>
      <c r="E9" s="105"/>
      <c r="F9"/>
      <c r="G9" s="1"/>
      <c r="H9" s="1"/>
      <c r="I9" s="1"/>
      <c r="J9" s="1"/>
      <c r="K9" s="1"/>
      <c r="L9" s="1"/>
      <c r="N9" s="1"/>
      <c r="O9" s="1"/>
      <c r="P9" s="1"/>
      <c r="Q9" s="1"/>
      <c r="R9" s="5"/>
      <c r="S9" s="5"/>
      <c r="T9" s="5"/>
    </row>
    <row r="10" spans="1:20">
      <c r="A10" s="76" t="s">
        <v>39</v>
      </c>
      <c r="B10" s="77">
        <v>6.7501433551014838</v>
      </c>
      <c r="C10" s="77">
        <v>2.7409108150837529</v>
      </c>
      <c r="D10" s="77">
        <v>9.4910541701852367</v>
      </c>
      <c r="E10" s="105"/>
      <c r="F10"/>
      <c r="G10" s="1"/>
      <c r="H10" s="1"/>
      <c r="I10" s="1"/>
      <c r="J10"/>
      <c r="K10" s="1"/>
      <c r="L10" s="1"/>
      <c r="N10" s="1"/>
      <c r="O10" s="1"/>
      <c r="P10" s="1"/>
      <c r="Q10" s="1"/>
      <c r="R10" s="5"/>
      <c r="S10" s="5"/>
      <c r="T10" s="5"/>
    </row>
    <row r="11" spans="1:20">
      <c r="A11" s="76" t="s">
        <v>29</v>
      </c>
      <c r="B11" s="77">
        <v>6.5818405038443073</v>
      </c>
      <c r="C11" s="77">
        <v>2.2314471561459586</v>
      </c>
      <c r="D11" s="77">
        <v>8.8132876599902659</v>
      </c>
      <c r="E11" s="105"/>
      <c r="F11"/>
      <c r="G11" s="1"/>
      <c r="H11" s="1"/>
      <c r="I11" s="1"/>
      <c r="J11"/>
      <c r="K11" s="1"/>
      <c r="L11" s="1"/>
      <c r="N11" s="1"/>
      <c r="O11" s="1"/>
      <c r="P11" s="1"/>
      <c r="Q11" s="1"/>
      <c r="R11" s="5"/>
      <c r="S11" s="5"/>
      <c r="T11" s="5"/>
    </row>
    <row r="12" spans="1:20">
      <c r="A12" s="76" t="s">
        <v>136</v>
      </c>
      <c r="B12" s="77">
        <v>5.7790002543186274</v>
      </c>
      <c r="C12" s="77">
        <v>2.469897304939626</v>
      </c>
      <c r="D12" s="77">
        <v>8.2488975592582534</v>
      </c>
      <c r="E12" s="105"/>
      <c r="F12"/>
      <c r="G12" s="1"/>
      <c r="H12" s="1"/>
      <c r="I12" s="1"/>
      <c r="J12"/>
      <c r="K12" s="1"/>
      <c r="L12" s="1"/>
      <c r="N12" s="1"/>
      <c r="O12" s="1"/>
      <c r="P12" s="1"/>
      <c r="Q12" s="1"/>
      <c r="R12" s="5"/>
      <c r="S12" s="5"/>
      <c r="T12" s="5"/>
    </row>
    <row r="13" spans="1:20">
      <c r="A13" s="76" t="s">
        <v>135</v>
      </c>
      <c r="B13" s="77">
        <v>5.8526309167976178</v>
      </c>
      <c r="C13" s="77">
        <v>2.3684536026039824</v>
      </c>
      <c r="D13" s="77">
        <v>8.2210845194016002</v>
      </c>
      <c r="E13" s="105"/>
      <c r="F13"/>
      <c r="G13" s="1"/>
      <c r="H13" s="1"/>
      <c r="I13" s="1"/>
      <c r="J13"/>
      <c r="K13" s="1"/>
      <c r="L13" s="1"/>
      <c r="N13" s="1"/>
      <c r="O13" s="1"/>
      <c r="P13" s="1"/>
      <c r="Q13" s="1"/>
      <c r="R13" s="5"/>
      <c r="S13" s="5"/>
      <c r="T13" s="5"/>
    </row>
    <row r="14" spans="1:20">
      <c r="A14" s="76" t="s">
        <v>133</v>
      </c>
      <c r="B14" s="77">
        <v>5.5434946587445095</v>
      </c>
      <c r="C14" s="77">
        <v>2.5728178029476227</v>
      </c>
      <c r="D14" s="77">
        <v>8.1163124616921323</v>
      </c>
      <c r="E14" s="105"/>
      <c r="F14"/>
      <c r="G14" s="1"/>
      <c r="H14" s="1"/>
      <c r="I14" s="1"/>
      <c r="J14" s="14"/>
      <c r="K14" s="1"/>
      <c r="L14" s="1"/>
      <c r="N14" s="1"/>
      <c r="O14" s="1"/>
      <c r="P14" s="1"/>
      <c r="Q14" s="1"/>
      <c r="R14" s="5"/>
      <c r="S14" s="5"/>
      <c r="T14" s="5"/>
    </row>
    <row r="15" spans="1:20">
      <c r="A15" s="76" t="s">
        <v>37</v>
      </c>
      <c r="B15" s="77">
        <v>4.5679893488062815</v>
      </c>
      <c r="C15" s="77">
        <v>3.5215329171221414</v>
      </c>
      <c r="D15" s="77">
        <v>8.0895222659284229</v>
      </c>
      <c r="E15" s="105"/>
      <c r="F15"/>
      <c r="G15" s="1"/>
      <c r="H15" s="1"/>
      <c r="I15" s="1"/>
      <c r="J15"/>
      <c r="K15" s="1"/>
      <c r="L15" s="1"/>
      <c r="N15" s="1"/>
      <c r="O15" s="1"/>
      <c r="P15" s="1"/>
      <c r="Q15" s="1"/>
      <c r="R15" s="5"/>
      <c r="S15" s="5"/>
      <c r="T15" s="5"/>
    </row>
    <row r="16" spans="1:20">
      <c r="A16" s="76" t="s">
        <v>137</v>
      </c>
      <c r="B16" s="77">
        <v>5.2618832225610612</v>
      </c>
      <c r="C16" s="77">
        <v>2.6845974354941609</v>
      </c>
      <c r="D16" s="77">
        <v>7.9464806580552221</v>
      </c>
      <c r="E16" s="105"/>
      <c r="F16"/>
      <c r="G16" s="1"/>
      <c r="H16" s="1"/>
      <c r="I16" s="1"/>
      <c r="J16" s="1"/>
      <c r="K16" s="1"/>
      <c r="L16" s="1"/>
      <c r="N16" s="1"/>
      <c r="O16" s="1"/>
      <c r="P16" s="1"/>
      <c r="Q16" s="1"/>
      <c r="R16" s="5"/>
      <c r="S16" s="5"/>
      <c r="T16" s="5"/>
    </row>
    <row r="17" spans="1:20">
      <c r="A17" t="s">
        <v>132</v>
      </c>
      <c r="B17" s="1">
        <v>5.1102149741408089</v>
      </c>
      <c r="C17" s="1">
        <v>2.47399223306659</v>
      </c>
      <c r="D17" s="77">
        <v>7.5842072072073989</v>
      </c>
      <c r="E17" s="105"/>
      <c r="F17"/>
      <c r="G17" s="1"/>
      <c r="H17" s="1"/>
      <c r="I17" s="1"/>
      <c r="J17" s="1"/>
      <c r="K17" s="1"/>
      <c r="L17" s="1"/>
      <c r="Q17" s="1"/>
      <c r="R17" s="5"/>
      <c r="S17" s="5"/>
      <c r="T17" s="5"/>
    </row>
    <row r="18" spans="1:20">
      <c r="A18" t="s">
        <v>342</v>
      </c>
      <c r="B18" s="1">
        <v>5.3295595743032589</v>
      </c>
      <c r="C18" s="1">
        <v>2.2269566860583954</v>
      </c>
      <c r="D18" s="77">
        <v>7.5842072072073989</v>
      </c>
      <c r="E18" s="105"/>
      <c r="F18" s="16"/>
      <c r="G18" s="1"/>
      <c r="H18" s="1"/>
      <c r="I18" s="1"/>
      <c r="J18" s="1"/>
      <c r="K18" s="1"/>
      <c r="L18" s="1"/>
      <c r="N18" s="1"/>
      <c r="O18" s="1"/>
      <c r="P18" s="1"/>
      <c r="Q18" s="1"/>
      <c r="R18" s="5"/>
      <c r="S18" s="5"/>
      <c r="T18" s="5"/>
    </row>
    <row r="19" spans="1:20">
      <c r="A19" s="76" t="s">
        <v>0</v>
      </c>
      <c r="B19" s="77">
        <v>5.2829721981770348</v>
      </c>
      <c r="C19" s="77">
        <v>1.1324851926640775</v>
      </c>
      <c r="D19" s="77">
        <v>6.4154573908411123</v>
      </c>
      <c r="E19" s="105"/>
      <c r="F19"/>
      <c r="G19" s="1"/>
      <c r="H19" s="1"/>
      <c r="I19" s="1"/>
      <c r="J19" s="1"/>
      <c r="K19" s="1"/>
      <c r="L19" s="1"/>
      <c r="N19" s="1"/>
      <c r="O19" s="1"/>
      <c r="P19" s="1"/>
      <c r="Q19" s="1"/>
      <c r="R19" s="5"/>
      <c r="S19" s="5"/>
      <c r="T19" s="5"/>
    </row>
    <row r="20" spans="1:20">
      <c r="A20" s="76" t="s">
        <v>40</v>
      </c>
      <c r="B20" s="77">
        <v>3.3386740562549471</v>
      </c>
      <c r="C20" s="77">
        <v>3.0536734976067641</v>
      </c>
      <c r="D20" s="77">
        <v>6.3923475538617112</v>
      </c>
      <c r="E20" s="105"/>
      <c r="F20"/>
      <c r="G20" s="1"/>
      <c r="H20" s="1"/>
      <c r="I20" s="1"/>
      <c r="J20" s="1"/>
      <c r="K20" s="1"/>
      <c r="L20" s="1"/>
      <c r="N20" s="1"/>
      <c r="O20" s="1"/>
      <c r="P20" s="1"/>
      <c r="Q20" s="1"/>
      <c r="R20" s="5"/>
      <c r="S20" s="5"/>
      <c r="T20" s="5"/>
    </row>
    <row r="21" spans="1:20">
      <c r="A21" s="76" t="s">
        <v>134</v>
      </c>
      <c r="B21" s="77">
        <v>3.634744268077601</v>
      </c>
      <c r="C21" s="77">
        <v>2.471331137997804</v>
      </c>
      <c r="D21" s="77">
        <v>6.106075406075405</v>
      </c>
      <c r="E21" s="105"/>
      <c r="F21"/>
      <c r="G21" s="1"/>
      <c r="H21" s="1"/>
      <c r="I21" s="1"/>
      <c r="J21" s="1"/>
      <c r="K21" s="1"/>
      <c r="L21" s="1"/>
      <c r="N21" s="1"/>
      <c r="O21" s="1"/>
      <c r="P21" s="1"/>
      <c r="Q21" s="1"/>
      <c r="R21" s="5"/>
      <c r="S21" s="5"/>
      <c r="T21" s="5"/>
    </row>
    <row r="22" spans="1:20">
      <c r="A22" s="76" t="s">
        <v>131</v>
      </c>
      <c r="B22" s="77">
        <v>4.0895843602972182</v>
      </c>
      <c r="C22" s="77">
        <v>1.5328809415549838</v>
      </c>
      <c r="D22" s="77">
        <v>5.6224653018522019</v>
      </c>
      <c r="E22" s="105"/>
      <c r="F22"/>
      <c r="G22" s="1"/>
      <c r="H22" s="1"/>
      <c r="I22" s="1"/>
      <c r="J22" s="1"/>
      <c r="K22" s="1"/>
      <c r="L22" s="1"/>
      <c r="N22" s="1"/>
      <c r="O22" s="1"/>
      <c r="P22" s="1"/>
      <c r="Q22" s="1"/>
      <c r="R22" s="5"/>
      <c r="S22" s="5"/>
      <c r="T22" s="5"/>
    </row>
    <row r="23" spans="1:20">
      <c r="A23" s="76" t="s">
        <v>139</v>
      </c>
      <c r="B23" s="77">
        <v>4.1709595959595962</v>
      </c>
      <c r="C23" s="77">
        <v>1.416170634920638</v>
      </c>
      <c r="D23" s="77">
        <v>5.5871302308802342</v>
      </c>
      <c r="E23" s="105"/>
      <c r="F23"/>
      <c r="G23" s="1"/>
      <c r="H23" s="1"/>
      <c r="I23" s="1"/>
      <c r="J23" s="1"/>
      <c r="K23" s="1"/>
      <c r="L23" s="1"/>
      <c r="N23" s="1"/>
      <c r="O23" s="1"/>
      <c r="P23" s="1"/>
      <c r="Q23" s="1"/>
      <c r="R23" s="5"/>
      <c r="S23" s="5"/>
      <c r="T23" s="5"/>
    </row>
    <row r="24" spans="1:20">
      <c r="A24" s="76" t="s">
        <v>140</v>
      </c>
      <c r="B24" s="77">
        <v>3.3199321004199049</v>
      </c>
      <c r="C24" s="77">
        <v>1.3937282229965149</v>
      </c>
      <c r="D24" s="77">
        <v>4.7136603234164198</v>
      </c>
      <c r="E24" s="105"/>
      <c r="F24"/>
      <c r="G24" s="1"/>
      <c r="H24" s="1"/>
      <c r="I24" s="1"/>
      <c r="J24" s="1"/>
      <c r="K24" s="1"/>
      <c r="L24" s="1"/>
      <c r="N24" s="1"/>
      <c r="O24" s="1"/>
      <c r="P24" s="1"/>
      <c r="Q24" s="1"/>
      <c r="R24" s="5"/>
      <c r="S24" s="5"/>
      <c r="T24" s="5"/>
    </row>
    <row r="25" spans="1:20">
      <c r="A25" s="76" t="s">
        <v>130</v>
      </c>
      <c r="B25" s="77">
        <v>3.6583531013973185</v>
      </c>
      <c r="C25" s="77">
        <v>0.76119766486785645</v>
      </c>
      <c r="D25" s="77">
        <v>4.419550766265175</v>
      </c>
      <c r="E25" s="105"/>
      <c r="F25"/>
      <c r="G25" s="1"/>
      <c r="H25" s="1"/>
      <c r="I25" s="1"/>
      <c r="J25" s="1"/>
      <c r="K25" s="1"/>
      <c r="L25" s="1"/>
      <c r="N25" s="1"/>
      <c r="O25" s="1"/>
      <c r="P25" s="1"/>
      <c r="Q25" s="1"/>
      <c r="R25" s="5"/>
      <c r="S25" s="5"/>
      <c r="T25" s="5"/>
    </row>
    <row r="26" spans="1:20">
      <c r="A26" s="76" t="s">
        <v>30</v>
      </c>
      <c r="B26" s="77">
        <v>2.6474540843193255</v>
      </c>
      <c r="C26" s="77">
        <v>1.1928063099996207</v>
      </c>
      <c r="D26" s="77">
        <v>3.8402603943189462</v>
      </c>
      <c r="E26" s="105"/>
      <c r="F26"/>
      <c r="G26" s="5"/>
      <c r="H26" s="1"/>
      <c r="I26" s="1"/>
      <c r="J26" s="1"/>
      <c r="K26" s="1"/>
      <c r="L26" s="1"/>
      <c r="N26" s="1"/>
      <c r="O26" s="1"/>
      <c r="P26" s="1"/>
      <c r="Q26" s="1"/>
      <c r="R26" s="5"/>
      <c r="S26" s="5"/>
      <c r="T26" s="5"/>
    </row>
    <row r="27" spans="1:20">
      <c r="A27" s="76" t="s">
        <v>35</v>
      </c>
      <c r="B27" s="77">
        <v>1.7287056787837489</v>
      </c>
      <c r="C27" s="77">
        <v>0.84127671865973319</v>
      </c>
      <c r="D27" s="77">
        <v>2.5699823974434821</v>
      </c>
      <c r="E27" s="105"/>
      <c r="F27" s="107"/>
      <c r="G27" s="1"/>
      <c r="H27" s="1"/>
      <c r="I27" s="1"/>
      <c r="J27" s="1"/>
      <c r="K27" s="1"/>
      <c r="L27" s="1"/>
      <c r="N27" s="1"/>
      <c r="O27" s="1"/>
      <c r="P27" s="1"/>
      <c r="Q27" s="1"/>
      <c r="R27" s="5"/>
      <c r="S27" s="5"/>
      <c r="T27" s="5"/>
    </row>
    <row r="28" spans="1:20" ht="14.25">
      <c r="A28" s="75"/>
      <c r="B28" s="75"/>
      <c r="C28" s="75"/>
      <c r="D28" s="77"/>
      <c r="G28" s="1"/>
      <c r="H28" s="5"/>
      <c r="I28" s="1"/>
      <c r="J28" s="1"/>
      <c r="K28" s="1"/>
      <c r="L28" s="1"/>
      <c r="N28" s="1"/>
      <c r="O28" s="1"/>
      <c r="P28" s="1"/>
      <c r="Q28" s="1"/>
      <c r="R28" s="5"/>
      <c r="S28" s="5"/>
      <c r="T28" s="5"/>
    </row>
    <row r="29" spans="1:20">
      <c r="A29" s="76" t="s">
        <v>2</v>
      </c>
      <c r="B29" s="77">
        <v>6.8426708393831053</v>
      </c>
      <c r="C29" s="77">
        <v>2.4114977415636432</v>
      </c>
      <c r="D29" s="77">
        <v>9.2541685809467484</v>
      </c>
      <c r="G29" s="5"/>
      <c r="H29" s="5"/>
      <c r="I29" s="1"/>
      <c r="Q29" s="1"/>
      <c r="R29" s="5"/>
      <c r="S29" s="5"/>
      <c r="T29" s="5"/>
    </row>
    <row r="30" spans="1:20">
      <c r="Q30" s="1"/>
      <c r="R30" s="5"/>
      <c r="S30" s="5"/>
      <c r="T30" s="5"/>
    </row>
    <row r="31" spans="1:20">
      <c r="L31"/>
    </row>
    <row r="32" spans="1:20">
      <c r="L32"/>
    </row>
    <row r="33" spans="2:12">
      <c r="L33"/>
    </row>
    <row r="34" spans="2:12">
      <c r="L34"/>
    </row>
    <row r="35" spans="2:12">
      <c r="B35" s="5"/>
      <c r="C35" s="5"/>
      <c r="D35" s="5"/>
      <c r="L35"/>
    </row>
    <row r="36" spans="2:12">
      <c r="B36" s="5"/>
      <c r="C36" s="5"/>
      <c r="D36" s="5"/>
      <c r="L36"/>
    </row>
    <row r="37" spans="2:12">
      <c r="B37" s="5"/>
      <c r="C37" s="5"/>
      <c r="D37" s="5"/>
      <c r="L37"/>
    </row>
    <row r="38" spans="2:12">
      <c r="B38" s="5"/>
      <c r="C38" s="5"/>
      <c r="D38" s="5"/>
      <c r="L38"/>
    </row>
    <row r="39" spans="2:12">
      <c r="B39" s="5"/>
      <c r="C39" s="5"/>
      <c r="D39" s="5"/>
      <c r="L39"/>
    </row>
    <row r="40" spans="2:12">
      <c r="B40" s="5"/>
      <c r="C40" s="5"/>
      <c r="D40" s="5"/>
      <c r="L40"/>
    </row>
    <row r="41" spans="2:12">
      <c r="B41" s="5"/>
      <c r="C41" s="5"/>
      <c r="D41" s="5"/>
      <c r="L41"/>
    </row>
    <row r="42" spans="2:12">
      <c r="B42" s="5"/>
      <c r="C42" s="5"/>
      <c r="D42" s="5"/>
      <c r="L42"/>
    </row>
    <row r="43" spans="2:12">
      <c r="B43" s="5"/>
      <c r="C43" s="5"/>
      <c r="D43" s="5"/>
      <c r="L43"/>
    </row>
    <row r="44" spans="2:12">
      <c r="B44" s="5"/>
      <c r="C44" s="5"/>
      <c r="D44" s="5"/>
      <c r="L44"/>
    </row>
    <row r="45" spans="2:12">
      <c r="B45" s="5"/>
      <c r="C45" s="5"/>
      <c r="D45" s="5"/>
      <c r="L45"/>
    </row>
    <row r="46" spans="2:12">
      <c r="B46" s="5"/>
      <c r="C46" s="5"/>
      <c r="D46" s="5"/>
      <c r="L46"/>
    </row>
    <row r="47" spans="2:12">
      <c r="B47" s="5"/>
      <c r="C47" s="5"/>
      <c r="D47" s="5"/>
      <c r="L47"/>
    </row>
    <row r="48" spans="2:12">
      <c r="B48" s="5"/>
      <c r="C48" s="5"/>
      <c r="D48" s="5"/>
      <c r="L48"/>
    </row>
    <row r="49" spans="2:12">
      <c r="B49" s="5"/>
      <c r="C49" s="5"/>
      <c r="D49" s="5"/>
      <c r="L49"/>
    </row>
    <row r="50" spans="2:12">
      <c r="B50" s="5"/>
      <c r="C50" s="5"/>
      <c r="D50" s="5"/>
      <c r="L50"/>
    </row>
    <row r="51" spans="2:12">
      <c r="B51" s="5"/>
      <c r="C51" s="5"/>
      <c r="D51" s="5"/>
      <c r="L51"/>
    </row>
    <row r="52" spans="2:12">
      <c r="B52" s="5"/>
      <c r="C52" s="5"/>
      <c r="D52" s="5"/>
      <c r="L52"/>
    </row>
    <row r="53" spans="2:12">
      <c r="B53" s="5"/>
      <c r="C53" s="5"/>
      <c r="D53" s="5"/>
      <c r="L53"/>
    </row>
    <row r="54" spans="2:12">
      <c r="B54" s="5"/>
      <c r="C54" s="5"/>
      <c r="D54" s="5"/>
      <c r="L54"/>
    </row>
    <row r="55" spans="2:12">
      <c r="B55" s="5"/>
      <c r="C55" s="5"/>
      <c r="D55" s="5"/>
    </row>
    <row r="56" spans="2:12">
      <c r="B56" s="5"/>
      <c r="C56" s="5"/>
      <c r="D56" s="5"/>
    </row>
    <row r="57" spans="2:12">
      <c r="B57" s="5"/>
      <c r="C57" s="5"/>
      <c r="D57" s="5"/>
    </row>
    <row r="58" spans="2:12">
      <c r="B58" s="5"/>
      <c r="C58" s="5"/>
      <c r="D58" s="5"/>
    </row>
  </sheetData>
  <sortState ref="A4:D27">
    <sortCondition descending="1" ref="D4:D27"/>
  </sortState>
  <phoneticPr fontId="7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B4" zoomScaleNormal="100" workbookViewId="0">
      <selection activeCell="F20" sqref="F20"/>
    </sheetView>
  </sheetViews>
  <sheetFormatPr baseColWidth="10" defaultRowHeight="12.75"/>
  <cols>
    <col min="1" max="1" width="11.42578125" style="3"/>
    <col min="2" max="2" width="41.7109375" style="3" customWidth="1"/>
    <col min="3" max="3" width="11.42578125" style="3"/>
    <col min="4" max="4" width="15.140625" style="3" customWidth="1"/>
    <col min="5" max="5" width="11.42578125" style="3"/>
    <col min="6" max="6" width="12.28515625" style="3" customWidth="1"/>
    <col min="7" max="7" width="11.42578125" style="3"/>
    <col min="8" max="8" width="15.7109375" style="3" customWidth="1"/>
    <col min="9" max="16384" width="11.42578125" style="3"/>
  </cols>
  <sheetData>
    <row r="1" spans="1:15" ht="14.25">
      <c r="B1" s="63" t="s">
        <v>219</v>
      </c>
    </row>
    <row r="2" spans="1:15" ht="13.5" thickBot="1"/>
    <row r="3" spans="1:15" ht="85.5" customHeight="1" thickBot="1">
      <c r="B3" s="62"/>
      <c r="C3" s="62" t="s">
        <v>25</v>
      </c>
      <c r="D3" s="62" t="s">
        <v>107</v>
      </c>
      <c r="E3" s="62" t="s">
        <v>150</v>
      </c>
      <c r="F3" s="62" t="s">
        <v>151</v>
      </c>
      <c r="G3" s="80"/>
      <c r="I3" s="81"/>
      <c r="J3"/>
      <c r="K3"/>
      <c r="L3"/>
    </row>
    <row r="4" spans="1:15" ht="16.5" thickBot="1">
      <c r="B4" s="33" t="s">
        <v>30</v>
      </c>
      <c r="C4" s="46">
        <v>150</v>
      </c>
      <c r="D4" s="46" t="s">
        <v>194</v>
      </c>
      <c r="E4" s="49">
        <v>0.23879846666247723</v>
      </c>
      <c r="F4" s="54">
        <v>2.6474540843193255</v>
      </c>
      <c r="G4" s="80"/>
      <c r="H4" s="11"/>
      <c r="I4" s="108"/>
      <c r="J4"/>
      <c r="K4" s="83"/>
      <c r="L4"/>
      <c r="M4" s="59"/>
      <c r="N4" s="59"/>
      <c r="O4" s="59"/>
    </row>
    <row r="5" spans="1:15" ht="16.5" thickBot="1">
      <c r="B5" s="34" t="s">
        <v>35</v>
      </c>
      <c r="C5" s="47">
        <v>50</v>
      </c>
      <c r="D5" s="47" t="s">
        <v>195</v>
      </c>
      <c r="E5" s="50">
        <v>4.0476725882617498E-2</v>
      </c>
      <c r="F5" s="55">
        <v>1.7287056787837489</v>
      </c>
      <c r="G5" s="80"/>
      <c r="H5" s="11"/>
      <c r="I5" s="108"/>
      <c r="J5"/>
      <c r="K5" s="83"/>
      <c r="L5"/>
      <c r="M5" s="59"/>
      <c r="N5" s="59"/>
      <c r="O5" s="59"/>
    </row>
    <row r="6" spans="1:15" ht="16.5" thickBot="1">
      <c r="A6" s="80"/>
      <c r="B6" s="33" t="s">
        <v>152</v>
      </c>
      <c r="C6" s="46">
        <v>800</v>
      </c>
      <c r="D6" s="46" t="s">
        <v>196</v>
      </c>
      <c r="E6" s="49">
        <v>0.35334777674610546</v>
      </c>
      <c r="F6" s="54">
        <v>5.3295595743032589</v>
      </c>
      <c r="G6" s="80"/>
      <c r="H6" s="11"/>
      <c r="I6" s="108"/>
      <c r="J6"/>
      <c r="K6" s="83"/>
      <c r="L6"/>
      <c r="M6" s="59"/>
      <c r="N6" s="59"/>
      <c r="O6" s="59"/>
    </row>
    <row r="7" spans="1:15" ht="16.5" thickBot="1">
      <c r="A7" s="80"/>
      <c r="B7" s="34" t="s">
        <v>133</v>
      </c>
      <c r="C7" s="47">
        <v>150</v>
      </c>
      <c r="D7" s="47" t="s">
        <v>197</v>
      </c>
      <c r="E7" s="50">
        <v>0.27884421095170742</v>
      </c>
      <c r="F7" s="55">
        <v>5.5434946587445095</v>
      </c>
      <c r="G7" s="80"/>
      <c r="H7" s="11"/>
      <c r="I7" s="108"/>
      <c r="J7"/>
      <c r="K7" s="83"/>
      <c r="L7"/>
      <c r="M7" s="59"/>
      <c r="N7" s="59"/>
      <c r="O7" s="59"/>
    </row>
    <row r="8" spans="1:15" ht="16.5" thickBot="1">
      <c r="A8" s="80"/>
      <c r="B8" s="33" t="s">
        <v>28</v>
      </c>
      <c r="C8" s="46">
        <v>50</v>
      </c>
      <c r="D8" s="46" t="s">
        <v>198</v>
      </c>
      <c r="E8" s="46">
        <v>0.72944297082228116</v>
      </c>
      <c r="F8" s="54">
        <v>8.6119159075573553</v>
      </c>
      <c r="G8" s="80"/>
      <c r="H8" s="11"/>
      <c r="I8" s="108"/>
      <c r="J8"/>
      <c r="K8" s="83"/>
      <c r="L8"/>
      <c r="M8" s="59"/>
      <c r="N8" s="59"/>
      <c r="O8" s="59"/>
    </row>
    <row r="9" spans="1:15" ht="16.5" thickBot="1">
      <c r="A9" s="80"/>
      <c r="B9" s="34" t="s">
        <v>29</v>
      </c>
      <c r="C9" s="47">
        <v>50</v>
      </c>
      <c r="D9" s="47" t="s">
        <v>199</v>
      </c>
      <c r="E9" s="50">
        <v>0.43014056379138182</v>
      </c>
      <c r="F9" s="55">
        <v>6.5818405038443073</v>
      </c>
      <c r="G9" s="80"/>
      <c r="H9" s="11"/>
      <c r="I9" s="108"/>
      <c r="J9"/>
      <c r="K9" s="83"/>
      <c r="L9"/>
      <c r="M9" s="59"/>
      <c r="N9" s="59"/>
      <c r="O9" s="59"/>
    </row>
    <row r="10" spans="1:15" ht="16.5" thickBot="1">
      <c r="A10" s="80"/>
      <c r="B10" s="33" t="s">
        <v>134</v>
      </c>
      <c r="C10" s="46">
        <v>50</v>
      </c>
      <c r="D10" s="46" t="s">
        <v>200</v>
      </c>
      <c r="E10" s="49">
        <v>0.32779208616249123</v>
      </c>
      <c r="F10" s="54">
        <v>3.634744268077601</v>
      </c>
      <c r="G10" s="80"/>
      <c r="H10" s="11"/>
      <c r="I10" s="108"/>
      <c r="J10"/>
      <c r="K10" s="83"/>
      <c r="L10"/>
      <c r="M10" s="59"/>
      <c r="N10" s="59"/>
      <c r="O10" s="59"/>
    </row>
    <row r="11" spans="1:15" ht="16.5" thickBot="1">
      <c r="A11" s="80"/>
      <c r="B11" s="34" t="s">
        <v>140</v>
      </c>
      <c r="C11" s="47">
        <v>0</v>
      </c>
      <c r="D11" s="47" t="s">
        <v>201</v>
      </c>
      <c r="E11" s="50">
        <v>0.10467166152490084</v>
      </c>
      <c r="F11" s="55">
        <v>3.3199321004199049</v>
      </c>
      <c r="G11" s="80"/>
      <c r="H11" s="11"/>
      <c r="I11" s="108"/>
      <c r="J11"/>
      <c r="K11" s="83"/>
      <c r="L11"/>
      <c r="M11" s="59"/>
      <c r="N11" s="59"/>
      <c r="O11" s="59"/>
    </row>
    <row r="12" spans="1:15" ht="16.5" thickBot="1">
      <c r="A12" s="80"/>
      <c r="B12" s="33" t="s">
        <v>137</v>
      </c>
      <c r="C12" s="46">
        <v>150</v>
      </c>
      <c r="D12" s="46" t="s">
        <v>202</v>
      </c>
      <c r="E12" s="49">
        <v>0.39964211154190277</v>
      </c>
      <c r="F12" s="54">
        <v>5.2618832225610612</v>
      </c>
      <c r="G12" s="80"/>
      <c r="H12" s="11"/>
      <c r="I12" s="108"/>
      <c r="J12"/>
      <c r="K12" s="83"/>
      <c r="L12"/>
      <c r="M12" s="59"/>
      <c r="N12" s="59"/>
      <c r="O12" s="59"/>
    </row>
    <row r="13" spans="1:15" ht="16.5" thickBot="1">
      <c r="A13" s="80"/>
      <c r="B13" s="34" t="s">
        <v>136</v>
      </c>
      <c r="C13" s="47">
        <v>150</v>
      </c>
      <c r="D13" s="47" t="s">
        <v>203</v>
      </c>
      <c r="E13" s="50">
        <v>0.95305330038828096</v>
      </c>
      <c r="F13" s="55">
        <v>5.7790002543186274</v>
      </c>
      <c r="G13" s="80"/>
      <c r="H13" s="11"/>
      <c r="I13" s="108"/>
      <c r="J13"/>
      <c r="K13" s="83"/>
      <c r="L13"/>
      <c r="M13" s="59"/>
      <c r="N13" s="59"/>
      <c r="O13" s="59"/>
    </row>
    <row r="14" spans="1:15" ht="16.5" thickBot="1">
      <c r="A14" s="80"/>
      <c r="B14" s="33" t="s">
        <v>135</v>
      </c>
      <c r="C14" s="46">
        <v>250</v>
      </c>
      <c r="D14" s="46" t="s">
        <v>204</v>
      </c>
      <c r="E14" s="49">
        <v>1.2198300578637336</v>
      </c>
      <c r="F14" s="54">
        <v>5.8526309167976178</v>
      </c>
      <c r="G14" s="80"/>
      <c r="H14" s="11"/>
      <c r="I14" s="108"/>
      <c r="J14"/>
      <c r="K14" s="83"/>
      <c r="L14"/>
      <c r="M14" s="59"/>
      <c r="N14" s="59"/>
      <c r="O14" s="59"/>
    </row>
    <row r="15" spans="1:15" ht="16.5" thickBot="1">
      <c r="A15" s="80"/>
      <c r="B15" s="34" t="s">
        <v>139</v>
      </c>
      <c r="C15" s="47">
        <v>0</v>
      </c>
      <c r="D15" s="47" t="s">
        <v>205</v>
      </c>
      <c r="E15" s="50">
        <v>2.6013816226840479E-2</v>
      </c>
      <c r="F15" s="55">
        <v>4.1709595959595962</v>
      </c>
      <c r="G15" s="80"/>
      <c r="H15" s="11"/>
      <c r="I15" s="108"/>
      <c r="J15"/>
      <c r="K15" s="83"/>
      <c r="L15"/>
      <c r="M15" s="59"/>
      <c r="N15" s="59"/>
      <c r="O15" s="59"/>
    </row>
    <row r="16" spans="1:15" ht="16.5" thickBot="1">
      <c r="A16" s="80"/>
      <c r="B16" s="33" t="s">
        <v>130</v>
      </c>
      <c r="C16" s="46">
        <v>50</v>
      </c>
      <c r="D16" s="46" t="s">
        <v>206</v>
      </c>
      <c r="E16" s="49">
        <v>0.22018348623853212</v>
      </c>
      <c r="F16" s="54">
        <v>3.6583531013973185</v>
      </c>
      <c r="G16" s="80"/>
      <c r="H16" s="11"/>
      <c r="I16" s="108"/>
      <c r="J16"/>
      <c r="K16" s="83"/>
      <c r="L16"/>
      <c r="M16" s="59"/>
      <c r="N16" s="59"/>
      <c r="O16" s="59"/>
    </row>
    <row r="17" spans="1:15" ht="16.5" thickBot="1">
      <c r="A17" s="80"/>
      <c r="B17" s="34" t="s">
        <v>36</v>
      </c>
      <c r="C17" s="47">
        <v>3650</v>
      </c>
      <c r="D17" s="47" t="s">
        <v>207</v>
      </c>
      <c r="E17" s="50">
        <v>1.6832104498737246</v>
      </c>
      <c r="F17" s="55">
        <v>10.699937730804701</v>
      </c>
      <c r="G17" s="80"/>
      <c r="H17" s="11"/>
      <c r="I17" s="108"/>
      <c r="J17"/>
      <c r="K17" s="83"/>
      <c r="L17"/>
      <c r="M17" s="59"/>
      <c r="N17" s="59"/>
      <c r="O17" s="59"/>
    </row>
    <row r="18" spans="1:15" ht="16.5" thickBot="1">
      <c r="A18" s="80"/>
      <c r="B18" s="33" t="s">
        <v>131</v>
      </c>
      <c r="C18" s="46">
        <v>1850</v>
      </c>
      <c r="D18" s="46" t="s">
        <v>208</v>
      </c>
      <c r="E18" s="49">
        <v>0.50670144725066035</v>
      </c>
      <c r="F18" s="54">
        <v>4.0895843602972182</v>
      </c>
      <c r="G18" s="80"/>
      <c r="H18" s="11"/>
      <c r="I18" s="108"/>
      <c r="J18"/>
      <c r="K18" s="83"/>
      <c r="L18"/>
      <c r="M18" s="59"/>
      <c r="N18" s="59"/>
      <c r="O18" s="59"/>
    </row>
    <row r="19" spans="1:15" ht="16.5" thickBot="1">
      <c r="A19" s="80"/>
      <c r="B19" s="34" t="s">
        <v>37</v>
      </c>
      <c r="C19" s="47">
        <v>900</v>
      </c>
      <c r="D19" s="47" t="s">
        <v>209</v>
      </c>
      <c r="E19" s="50">
        <v>0.64076194194794422</v>
      </c>
      <c r="F19" s="55">
        <v>4.5679893488062815</v>
      </c>
      <c r="G19" s="80"/>
      <c r="H19" s="11"/>
      <c r="I19" s="108"/>
      <c r="J19"/>
      <c r="K19" s="83"/>
      <c r="L19"/>
      <c r="M19" s="59"/>
      <c r="N19" s="59"/>
      <c r="O19" s="59"/>
    </row>
    <row r="20" spans="1:15" ht="16.5" thickBot="1">
      <c r="A20" s="80"/>
      <c r="B20" s="33" t="s">
        <v>38</v>
      </c>
      <c r="C20" s="46">
        <v>1850</v>
      </c>
      <c r="D20" s="46" t="s">
        <v>210</v>
      </c>
      <c r="E20" s="49">
        <v>2.0245130225432262</v>
      </c>
      <c r="F20" s="54">
        <v>12.081913575222716</v>
      </c>
      <c r="G20" s="80"/>
      <c r="H20" s="11"/>
      <c r="I20" s="108"/>
      <c r="J20"/>
      <c r="K20" s="83"/>
      <c r="L20"/>
      <c r="M20" s="59"/>
      <c r="N20" s="59"/>
      <c r="O20" s="59"/>
    </row>
    <row r="21" spans="1:15" ht="16.5" thickBot="1">
      <c r="A21" s="80"/>
      <c r="B21" s="34" t="s">
        <v>39</v>
      </c>
      <c r="C21" s="47">
        <v>650</v>
      </c>
      <c r="D21" s="47" t="s">
        <v>211</v>
      </c>
      <c r="E21" s="50">
        <v>0.69202290240647468</v>
      </c>
      <c r="F21" s="55">
        <v>6.7501433551014838</v>
      </c>
      <c r="G21" s="80"/>
      <c r="H21" s="11"/>
      <c r="I21" s="108"/>
      <c r="J21"/>
      <c r="K21" s="83"/>
      <c r="L21"/>
      <c r="M21" s="59"/>
      <c r="N21" s="59"/>
      <c r="O21" s="59"/>
    </row>
    <row r="22" spans="1:15" ht="16.5" thickBot="1">
      <c r="A22" s="80"/>
      <c r="B22" s="33" t="s">
        <v>40</v>
      </c>
      <c r="C22" s="46">
        <v>150</v>
      </c>
      <c r="D22" s="46" t="s">
        <v>212</v>
      </c>
      <c r="E22" s="49">
        <v>0.32268879389824828</v>
      </c>
      <c r="F22" s="54">
        <v>3.3386740562549471</v>
      </c>
      <c r="G22" s="80"/>
      <c r="H22" s="11"/>
      <c r="I22" s="108"/>
      <c r="J22"/>
      <c r="K22" s="83"/>
      <c r="L22"/>
      <c r="M22" s="59"/>
      <c r="N22" s="59"/>
      <c r="O22" s="59"/>
    </row>
    <row r="23" spans="1:15" ht="16.5" thickBot="1">
      <c r="A23" s="80"/>
      <c r="B23" s="34" t="s">
        <v>41</v>
      </c>
      <c r="C23" s="47">
        <v>5400</v>
      </c>
      <c r="D23" s="47" t="s">
        <v>213</v>
      </c>
      <c r="E23" s="50">
        <v>1.7741105689671557</v>
      </c>
      <c r="F23" s="55">
        <v>7.0552859216792898</v>
      </c>
      <c r="G23" s="80"/>
      <c r="H23" s="11"/>
      <c r="I23" s="108"/>
      <c r="J23"/>
      <c r="K23" s="83"/>
      <c r="L23"/>
      <c r="M23" s="59"/>
      <c r="N23" s="59"/>
      <c r="O23" s="59"/>
    </row>
    <row r="24" spans="1:15" ht="16.5" thickBot="1">
      <c r="A24" s="80"/>
      <c r="B24" s="33" t="s">
        <v>0</v>
      </c>
      <c r="C24" s="46">
        <v>600</v>
      </c>
      <c r="D24" s="46" t="s">
        <v>214</v>
      </c>
      <c r="E24" s="49">
        <v>0.35878755390950512</v>
      </c>
      <c r="F24" s="54">
        <v>5.2829721981770348</v>
      </c>
      <c r="G24" s="80"/>
      <c r="H24" s="11"/>
      <c r="I24" s="108"/>
      <c r="J24"/>
      <c r="K24" s="83"/>
      <c r="L24"/>
      <c r="M24" s="59"/>
      <c r="N24" s="59"/>
      <c r="O24" s="59"/>
    </row>
    <row r="25" spans="1:15" ht="16.5" thickBot="1">
      <c r="A25" s="80"/>
      <c r="B25" s="34" t="s">
        <v>1</v>
      </c>
      <c r="C25" s="47">
        <v>1350</v>
      </c>
      <c r="D25" s="47" t="s">
        <v>215</v>
      </c>
      <c r="E25" s="50">
        <v>0.63341175574118702</v>
      </c>
      <c r="F25" s="55">
        <v>11.161683668619467</v>
      </c>
      <c r="G25" s="80"/>
      <c r="H25" s="11"/>
      <c r="I25" s="108"/>
      <c r="J25"/>
      <c r="K25" s="83"/>
      <c r="L25"/>
      <c r="M25" s="59"/>
      <c r="N25" s="59"/>
      <c r="O25" s="59"/>
    </row>
    <row r="26" spans="1:15" ht="16.5" thickBot="1">
      <c r="A26" s="80"/>
      <c r="B26" s="33" t="s">
        <v>42</v>
      </c>
      <c r="C26" s="46">
        <v>7900</v>
      </c>
      <c r="D26" s="46" t="s">
        <v>216</v>
      </c>
      <c r="E26" s="49">
        <v>1.4841246477196233</v>
      </c>
      <c r="F26" s="54">
        <v>9.063883445980407</v>
      </c>
      <c r="G26" s="80"/>
      <c r="H26" s="11"/>
      <c r="I26" s="108"/>
      <c r="J26"/>
      <c r="K26" s="83"/>
      <c r="L26"/>
      <c r="M26" s="59"/>
      <c r="N26" s="59"/>
      <c r="O26" s="59"/>
    </row>
    <row r="27" spans="1:15" ht="16.5" thickBot="1">
      <c r="A27" s="80"/>
      <c r="B27" s="34" t="s">
        <v>132</v>
      </c>
      <c r="C27" s="47">
        <v>1100</v>
      </c>
      <c r="D27" s="47" t="s">
        <v>217</v>
      </c>
      <c r="E27" s="50">
        <v>1.1208581883803699</v>
      </c>
      <c r="F27" s="55">
        <v>5.1102149741408089</v>
      </c>
      <c r="G27" s="80"/>
      <c r="H27" s="11"/>
      <c r="I27" s="108"/>
      <c r="J27"/>
      <c r="K27" s="83"/>
      <c r="L27"/>
      <c r="M27" s="59"/>
      <c r="N27" s="59"/>
      <c r="O27" s="59"/>
    </row>
    <row r="28" spans="1:15" ht="19.5" customHeight="1" thickBot="1">
      <c r="B28" s="35" t="s">
        <v>86</v>
      </c>
      <c r="C28" s="52">
        <v>26500</v>
      </c>
      <c r="D28" s="52" t="s">
        <v>218</v>
      </c>
      <c r="E28" s="53">
        <v>0.99476243218382177</v>
      </c>
      <c r="F28" s="92">
        <v>6.8426708393831053</v>
      </c>
      <c r="G28" s="80"/>
      <c r="H28" s="11"/>
      <c r="I28" s="108"/>
      <c r="J28"/>
      <c r="K28" s="83"/>
      <c r="L28" s="83"/>
      <c r="M28" s="59"/>
      <c r="N28" s="59"/>
      <c r="O28" s="59"/>
    </row>
    <row r="29" spans="1:15">
      <c r="C29" s="59"/>
      <c r="H29"/>
      <c r="I29"/>
      <c r="J29"/>
      <c r="K29"/>
      <c r="L29"/>
    </row>
    <row r="30" spans="1:15">
      <c r="H30"/>
      <c r="I30"/>
      <c r="J30"/>
      <c r="K30"/>
      <c r="L30"/>
    </row>
    <row r="31" spans="1:15">
      <c r="I31"/>
      <c r="J31"/>
      <c r="K31"/>
      <c r="L31"/>
    </row>
    <row r="32" spans="1:15">
      <c r="E32" s="11"/>
    </row>
    <row r="35" spans="2:4">
      <c r="B35" s="129"/>
      <c r="C35" s="128"/>
      <c r="D35" s="128"/>
    </row>
    <row r="36" spans="2:4">
      <c r="B36" s="129"/>
      <c r="C36" s="128"/>
      <c r="D36" s="128"/>
    </row>
    <row r="37" spans="2:4">
      <c r="B37" s="129"/>
      <c r="C37" s="128"/>
      <c r="D37" s="128"/>
    </row>
  </sheetData>
  <sortState ref="H3:I26">
    <sortCondition ref="I3:I26"/>
  </sortState>
  <phoneticPr fontId="7" type="noConversion"/>
  <pageMargins left="0.75" right="0.75" top="1" bottom="1" header="0.5" footer="0.5"/>
  <pageSetup paperSize="9" scale="63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H18" sqref="H18"/>
    </sheetView>
  </sheetViews>
  <sheetFormatPr baseColWidth="10" defaultRowHeight="12.75"/>
  <cols>
    <col min="1" max="1" width="36.42578125" customWidth="1"/>
    <col min="2" max="2" width="9.28515625" customWidth="1"/>
    <col min="3" max="3" width="8.85546875" customWidth="1"/>
    <col min="4" max="4" width="9.42578125" customWidth="1"/>
    <col min="5" max="5" width="8.28515625" customWidth="1"/>
    <col min="6" max="6" width="9" customWidth="1"/>
    <col min="7" max="7" width="8.7109375" customWidth="1"/>
    <col min="8" max="8" width="8.140625" customWidth="1"/>
  </cols>
  <sheetData>
    <row r="1" spans="1:8" ht="14.25">
      <c r="A1" s="63" t="s">
        <v>193</v>
      </c>
    </row>
    <row r="2" spans="1:8" ht="13.5" thickBot="1"/>
    <row r="3" spans="1:8" ht="63.75" customHeight="1" thickBot="1">
      <c r="A3" s="62"/>
      <c r="B3" s="62" t="s">
        <v>32</v>
      </c>
      <c r="C3" s="62" t="s">
        <v>33</v>
      </c>
      <c r="D3" s="62" t="s">
        <v>34</v>
      </c>
      <c r="E3" s="62" t="s">
        <v>116</v>
      </c>
      <c r="F3" s="62" t="s">
        <v>93</v>
      </c>
      <c r="G3" s="62" t="s">
        <v>26</v>
      </c>
      <c r="H3" s="62" t="s">
        <v>27</v>
      </c>
    </row>
    <row r="4" spans="1:8" ht="13.5" thickBot="1">
      <c r="A4" s="33" t="s">
        <v>30</v>
      </c>
      <c r="B4" s="46">
        <v>0</v>
      </c>
      <c r="C4" s="46">
        <v>0</v>
      </c>
      <c r="D4" s="46">
        <v>0</v>
      </c>
      <c r="E4" s="46">
        <v>0</v>
      </c>
      <c r="F4" s="46">
        <v>50</v>
      </c>
      <c r="G4" s="46">
        <v>0</v>
      </c>
      <c r="H4" s="86">
        <v>50</v>
      </c>
    </row>
    <row r="5" spans="1:8" ht="13.5" thickBot="1">
      <c r="A5" s="34" t="s">
        <v>35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87">
        <v>0</v>
      </c>
    </row>
    <row r="6" spans="1:8" ht="13.5" thickBot="1">
      <c r="A6" s="33" t="s">
        <v>152</v>
      </c>
      <c r="B6" s="46">
        <v>200</v>
      </c>
      <c r="C6" s="46">
        <v>100</v>
      </c>
      <c r="D6" s="46">
        <v>100</v>
      </c>
      <c r="E6" s="46">
        <v>50</v>
      </c>
      <c r="F6" s="46">
        <v>150</v>
      </c>
      <c r="G6" s="46">
        <v>50</v>
      </c>
      <c r="H6" s="86">
        <v>200</v>
      </c>
    </row>
    <row r="7" spans="1:8" ht="13.5" thickBot="1">
      <c r="A7" s="34" t="s">
        <v>133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87">
        <v>50</v>
      </c>
    </row>
    <row r="8" spans="1:8" ht="13.5" thickBot="1">
      <c r="A8" s="33" t="s">
        <v>28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86">
        <v>0</v>
      </c>
    </row>
    <row r="9" spans="1:8" ht="13.5" thickBot="1">
      <c r="A9" s="34" t="s">
        <v>29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87">
        <v>0</v>
      </c>
    </row>
    <row r="10" spans="1:8" ht="13.5" thickBot="1">
      <c r="A10" s="33" t="s">
        <v>134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86">
        <v>0</v>
      </c>
    </row>
    <row r="11" spans="1:8" ht="13.5" thickBot="1">
      <c r="A11" s="34" t="s">
        <v>140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87">
        <v>0</v>
      </c>
    </row>
    <row r="12" spans="1:8" ht="13.5" thickBot="1">
      <c r="A12" s="33" t="s">
        <v>137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86">
        <v>50</v>
      </c>
    </row>
    <row r="13" spans="1:8" ht="13.5" thickBot="1">
      <c r="A13" s="34" t="s">
        <v>136</v>
      </c>
      <c r="B13" s="47">
        <v>100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87">
        <v>50</v>
      </c>
    </row>
    <row r="14" spans="1:8" ht="13.5" thickBot="1">
      <c r="A14" s="33" t="s">
        <v>135</v>
      </c>
      <c r="B14" s="46">
        <v>50</v>
      </c>
      <c r="C14" s="46">
        <v>0</v>
      </c>
      <c r="D14" s="46">
        <v>50</v>
      </c>
      <c r="E14" s="46">
        <v>0</v>
      </c>
      <c r="F14" s="46">
        <v>50</v>
      </c>
      <c r="G14" s="46">
        <v>0</v>
      </c>
      <c r="H14" s="86">
        <v>50</v>
      </c>
    </row>
    <row r="15" spans="1:8" ht="13.5" customHeight="1" thickBot="1">
      <c r="A15" s="34" t="s">
        <v>139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87">
        <v>0</v>
      </c>
    </row>
    <row r="16" spans="1:8" ht="15" customHeight="1" thickBot="1">
      <c r="A16" s="33" t="s">
        <v>130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86">
        <v>0</v>
      </c>
    </row>
    <row r="17" spans="1:12" ht="13.5" thickBot="1">
      <c r="A17" s="34" t="s">
        <v>36</v>
      </c>
      <c r="B17" s="47">
        <v>700</v>
      </c>
      <c r="C17" s="47">
        <v>1000</v>
      </c>
      <c r="D17" s="47">
        <v>350</v>
      </c>
      <c r="E17" s="47">
        <v>200</v>
      </c>
      <c r="F17" s="47">
        <v>350</v>
      </c>
      <c r="G17" s="47">
        <v>250</v>
      </c>
      <c r="H17" s="87">
        <v>750</v>
      </c>
    </row>
    <row r="18" spans="1:12" ht="13.5" customHeight="1" thickBot="1">
      <c r="A18" s="33" t="s">
        <v>131</v>
      </c>
      <c r="B18" s="46">
        <v>400</v>
      </c>
      <c r="C18" s="46">
        <v>400</v>
      </c>
      <c r="D18" s="46">
        <v>200</v>
      </c>
      <c r="E18" s="46">
        <v>150</v>
      </c>
      <c r="F18" s="46">
        <v>250</v>
      </c>
      <c r="G18" s="46">
        <v>150</v>
      </c>
      <c r="H18" s="86">
        <v>350</v>
      </c>
    </row>
    <row r="19" spans="1:12" ht="13.5" thickBot="1">
      <c r="A19" s="34" t="s">
        <v>37</v>
      </c>
      <c r="B19" s="47">
        <v>150</v>
      </c>
      <c r="C19" s="47">
        <v>200</v>
      </c>
      <c r="D19" s="47">
        <v>150</v>
      </c>
      <c r="E19" s="47">
        <v>50</v>
      </c>
      <c r="F19" s="47">
        <v>50</v>
      </c>
      <c r="G19" s="47">
        <v>100</v>
      </c>
      <c r="H19" s="87">
        <v>250</v>
      </c>
    </row>
    <row r="20" spans="1:12" ht="13.5" thickBot="1">
      <c r="A20" s="33" t="s">
        <v>38</v>
      </c>
      <c r="B20" s="46">
        <v>150</v>
      </c>
      <c r="C20" s="46">
        <v>400</v>
      </c>
      <c r="D20" s="46">
        <v>250</v>
      </c>
      <c r="E20" s="46">
        <v>150</v>
      </c>
      <c r="F20" s="46">
        <v>300</v>
      </c>
      <c r="G20" s="46">
        <v>150</v>
      </c>
      <c r="H20" s="86">
        <v>500</v>
      </c>
    </row>
    <row r="21" spans="1:12" ht="13.5" thickBot="1">
      <c r="A21" s="34" t="s">
        <v>39</v>
      </c>
      <c r="B21" s="47">
        <v>100</v>
      </c>
      <c r="C21" s="47">
        <v>400</v>
      </c>
      <c r="D21" s="47">
        <v>50</v>
      </c>
      <c r="E21" s="47">
        <v>0</v>
      </c>
      <c r="F21" s="47">
        <v>50</v>
      </c>
      <c r="G21" s="47">
        <v>0</v>
      </c>
      <c r="H21" s="87">
        <v>0</v>
      </c>
    </row>
    <row r="22" spans="1:12" ht="13.5" thickBot="1">
      <c r="A22" s="33" t="s">
        <v>40</v>
      </c>
      <c r="B22" s="46">
        <v>50</v>
      </c>
      <c r="C22" s="46">
        <v>50</v>
      </c>
      <c r="D22" s="46">
        <v>0</v>
      </c>
      <c r="E22" s="46">
        <v>0</v>
      </c>
      <c r="F22" s="46">
        <v>0</v>
      </c>
      <c r="G22" s="46">
        <v>0</v>
      </c>
      <c r="H22" s="86">
        <v>50</v>
      </c>
    </row>
    <row r="23" spans="1:12" ht="26.25" customHeight="1" thickBot="1">
      <c r="A23" s="34" t="s">
        <v>41</v>
      </c>
      <c r="B23" s="47">
        <v>650</v>
      </c>
      <c r="C23" s="47">
        <v>2650</v>
      </c>
      <c r="D23" s="47">
        <v>400</v>
      </c>
      <c r="E23" s="47">
        <v>300</v>
      </c>
      <c r="F23" s="47">
        <v>500</v>
      </c>
      <c r="G23" s="47">
        <v>250</v>
      </c>
      <c r="H23" s="87">
        <v>700</v>
      </c>
    </row>
    <row r="24" spans="1:12" ht="13.5" thickBot="1">
      <c r="A24" s="33" t="s">
        <v>0</v>
      </c>
      <c r="B24" s="46">
        <v>100</v>
      </c>
      <c r="C24" s="46">
        <v>100</v>
      </c>
      <c r="D24" s="46">
        <v>50</v>
      </c>
      <c r="E24" s="46">
        <v>50</v>
      </c>
      <c r="F24" s="46">
        <v>100</v>
      </c>
      <c r="G24" s="46">
        <v>50</v>
      </c>
      <c r="H24" s="86">
        <v>150</v>
      </c>
    </row>
    <row r="25" spans="1:12" ht="13.5" thickBot="1">
      <c r="A25" s="34" t="s">
        <v>1</v>
      </c>
      <c r="B25" s="47">
        <v>100</v>
      </c>
      <c r="C25" s="47">
        <v>100</v>
      </c>
      <c r="D25" s="47">
        <v>150</v>
      </c>
      <c r="E25" s="47">
        <v>150</v>
      </c>
      <c r="F25" s="47">
        <v>350</v>
      </c>
      <c r="G25" s="47">
        <v>100</v>
      </c>
      <c r="H25" s="87">
        <v>350</v>
      </c>
    </row>
    <row r="26" spans="1:12" ht="13.5" thickBot="1">
      <c r="A26" s="33" t="s">
        <v>42</v>
      </c>
      <c r="B26" s="46">
        <v>1400</v>
      </c>
      <c r="C26" s="46">
        <v>1250</v>
      </c>
      <c r="D26" s="46">
        <v>950</v>
      </c>
      <c r="E26" s="46">
        <v>850</v>
      </c>
      <c r="F26" s="46">
        <v>1350</v>
      </c>
      <c r="G26" s="46">
        <v>500</v>
      </c>
      <c r="H26" s="86">
        <v>1650</v>
      </c>
    </row>
    <row r="27" spans="1:12" ht="13.5" thickBot="1">
      <c r="A27" s="34" t="s">
        <v>132</v>
      </c>
      <c r="B27" s="47">
        <v>50</v>
      </c>
      <c r="C27" s="47">
        <v>250</v>
      </c>
      <c r="D27" s="47">
        <v>300</v>
      </c>
      <c r="E27" s="47">
        <v>100</v>
      </c>
      <c r="F27" s="47">
        <v>150</v>
      </c>
      <c r="G27" s="47">
        <v>50</v>
      </c>
      <c r="H27" s="87">
        <v>150</v>
      </c>
    </row>
    <row r="28" spans="1:12" ht="13.5" thickBot="1">
      <c r="A28" s="35" t="s">
        <v>2</v>
      </c>
      <c r="B28" s="52">
        <v>4000</v>
      </c>
      <c r="C28" s="52">
        <v>6900</v>
      </c>
      <c r="D28" s="52">
        <v>2900</v>
      </c>
      <c r="E28" s="52">
        <v>2000</v>
      </c>
      <c r="F28" s="52">
        <v>3800</v>
      </c>
      <c r="G28" s="52">
        <v>1700</v>
      </c>
      <c r="H28" s="93">
        <v>5100</v>
      </c>
    </row>
    <row r="30" spans="1:1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>
      <selection activeCell="I4" sqref="I4"/>
    </sheetView>
  </sheetViews>
  <sheetFormatPr baseColWidth="10" defaultRowHeight="12.75"/>
  <cols>
    <col min="1" max="1" width="38.85546875" style="2" customWidth="1"/>
    <col min="2" max="2" width="8.28515625" style="2" customWidth="1"/>
    <col min="3" max="3" width="8.85546875" style="2" customWidth="1"/>
    <col min="4" max="4" width="8.7109375" style="2" customWidth="1"/>
    <col min="5" max="5" width="8.85546875" style="2" customWidth="1"/>
    <col min="6" max="6" width="10" style="3" bestFit="1" customWidth="1"/>
    <col min="7" max="7" width="8.7109375" style="3" customWidth="1"/>
    <col min="8" max="8" width="7.7109375" style="3" customWidth="1"/>
    <col min="9" max="9" width="9.85546875" style="3" customWidth="1"/>
    <col min="10" max="10" width="9.7109375" style="3" bestFit="1" customWidth="1"/>
    <col min="11" max="16384" width="11.42578125" style="3"/>
  </cols>
  <sheetData>
    <row r="1" spans="1:17" ht="14.25">
      <c r="A1" s="63" t="s">
        <v>192</v>
      </c>
    </row>
    <row r="2" spans="1:17" ht="13.5" thickBot="1"/>
    <row r="3" spans="1:17" ht="54.75" customHeight="1" thickBot="1">
      <c r="A3" s="62"/>
      <c r="B3" s="62" t="s">
        <v>32</v>
      </c>
      <c r="C3" s="62" t="s">
        <v>33</v>
      </c>
      <c r="D3" s="62" t="s">
        <v>34</v>
      </c>
      <c r="E3" s="62" t="s">
        <v>116</v>
      </c>
      <c r="F3" s="62" t="s">
        <v>93</v>
      </c>
      <c r="G3" s="62" t="s">
        <v>26</v>
      </c>
      <c r="H3" s="62" t="s">
        <v>27</v>
      </c>
    </row>
    <row r="4" spans="1:17" ht="13.5" thickBot="1">
      <c r="A4" s="33" t="s">
        <v>30</v>
      </c>
      <c r="B4" s="56">
        <v>0.1841929002009377</v>
      </c>
      <c r="C4" s="56">
        <v>0.36315615714757343</v>
      </c>
      <c r="D4" s="56">
        <v>0.17874553136171595</v>
      </c>
      <c r="E4" s="56">
        <v>0.1716050795103535</v>
      </c>
      <c r="F4" s="56">
        <v>0.21507028189569091</v>
      </c>
      <c r="G4" s="56">
        <v>0.11991714815218577</v>
      </c>
      <c r="H4" s="89">
        <v>0.47326906222611742</v>
      </c>
      <c r="I4" s="11"/>
      <c r="J4" s="60"/>
      <c r="K4" s="60"/>
      <c r="L4" s="60"/>
      <c r="M4" s="60"/>
      <c r="N4" s="60"/>
      <c r="O4" s="60"/>
      <c r="P4" s="60"/>
      <c r="Q4" s="60"/>
    </row>
    <row r="5" spans="1:17" ht="13.5" thickBot="1">
      <c r="A5" s="34" t="s">
        <v>35</v>
      </c>
      <c r="B5" s="57">
        <v>0.2998909487459106</v>
      </c>
      <c r="C5" s="57">
        <v>0</v>
      </c>
      <c r="D5" s="57">
        <v>0</v>
      </c>
      <c r="E5" s="57">
        <v>6.5722454076435214E-3</v>
      </c>
      <c r="F5" s="57">
        <v>1.6814258491200537E-2</v>
      </c>
      <c r="G5" s="57">
        <v>2.5806451612903226E-2</v>
      </c>
      <c r="H5" s="90">
        <v>0.23282887077997672</v>
      </c>
      <c r="I5" s="11"/>
      <c r="J5" s="60"/>
      <c r="K5" s="60"/>
      <c r="L5" s="60"/>
      <c r="M5" s="60"/>
      <c r="N5" s="60"/>
      <c r="O5" s="60"/>
      <c r="P5" s="60"/>
      <c r="Q5" s="60"/>
    </row>
    <row r="6" spans="1:17" ht="13.5" thickBot="1">
      <c r="A6" s="33" t="s">
        <v>152</v>
      </c>
      <c r="B6" s="56">
        <v>0.47709923664122139</v>
      </c>
      <c r="C6" s="56">
        <v>0.3739110323028294</v>
      </c>
      <c r="D6" s="56">
        <v>0.28245155803923949</v>
      </c>
      <c r="E6" s="56">
        <v>0.13338668800853676</v>
      </c>
      <c r="F6" s="56">
        <v>0.27193125577853916</v>
      </c>
      <c r="G6" s="56">
        <v>0.32171025321710256</v>
      </c>
      <c r="H6" s="89">
        <v>1.0829673304855303</v>
      </c>
      <c r="I6" s="11"/>
      <c r="J6" s="60"/>
      <c r="K6" s="60"/>
      <c r="L6" s="60"/>
      <c r="M6" s="60"/>
      <c r="N6" s="60"/>
      <c r="O6" s="60"/>
      <c r="P6" s="60"/>
      <c r="Q6" s="60"/>
    </row>
    <row r="7" spans="1:17" ht="13.5" thickBot="1">
      <c r="A7" s="34" t="s">
        <v>133</v>
      </c>
      <c r="B7" s="57">
        <v>0.1757469244288225</v>
      </c>
      <c r="C7" s="57">
        <v>0.31750831569398247</v>
      </c>
      <c r="D7" s="57">
        <v>0.24859131587669872</v>
      </c>
      <c r="E7" s="57">
        <v>0.23612750885478159</v>
      </c>
      <c r="F7" s="57">
        <v>0.21865889212827988</v>
      </c>
      <c r="G7" s="57">
        <v>0.18074268813670719</v>
      </c>
      <c r="H7" s="90">
        <v>0.58747671586187133</v>
      </c>
      <c r="I7" s="11"/>
      <c r="J7" s="60"/>
      <c r="K7" s="60"/>
      <c r="L7" s="60"/>
      <c r="M7" s="60"/>
      <c r="N7" s="60"/>
      <c r="O7" s="60"/>
      <c r="P7" s="60"/>
      <c r="Q7" s="60"/>
    </row>
    <row r="8" spans="1:17" ht="13.5" thickBot="1">
      <c r="A8" s="33" t="s">
        <v>28</v>
      </c>
      <c r="B8" s="56">
        <v>0.52083333333333337</v>
      </c>
      <c r="C8" s="56">
        <v>0.75187969924812026</v>
      </c>
      <c r="D8" s="56">
        <v>0.36036036036036034</v>
      </c>
      <c r="E8" s="56">
        <v>0.40540540540540543</v>
      </c>
      <c r="F8" s="56">
        <v>1.007919366450684</v>
      </c>
      <c r="G8" s="56">
        <v>0.99750623441396513</v>
      </c>
      <c r="H8" s="89">
        <v>0.90634441087613293</v>
      </c>
      <c r="I8" s="11"/>
      <c r="J8" s="60"/>
      <c r="K8" s="60"/>
      <c r="L8" s="60"/>
      <c r="M8" s="60"/>
      <c r="N8" s="60"/>
      <c r="O8" s="60"/>
      <c r="P8" s="60"/>
      <c r="Q8" s="60"/>
    </row>
    <row r="9" spans="1:17" ht="13.5" thickBot="1">
      <c r="A9" s="34" t="s">
        <v>29</v>
      </c>
      <c r="B9" s="57">
        <v>0.68681318681318682</v>
      </c>
      <c r="C9" s="57">
        <v>0.9419152276295133</v>
      </c>
      <c r="D9" s="57">
        <v>0.3133159268929504</v>
      </c>
      <c r="E9" s="57">
        <v>0.16425755584756899</v>
      </c>
      <c r="F9" s="57">
        <v>0.38802660753880264</v>
      </c>
      <c r="G9" s="57">
        <v>0.28169014084507044</v>
      </c>
      <c r="H9" s="90">
        <v>1.4492753623188406</v>
      </c>
      <c r="I9" s="11"/>
      <c r="J9" s="60"/>
      <c r="K9" s="60"/>
      <c r="L9" s="60"/>
      <c r="M9" s="60"/>
      <c r="N9" s="60"/>
      <c r="O9" s="60"/>
      <c r="P9" s="60"/>
      <c r="Q9" s="60"/>
    </row>
    <row r="10" spans="1:17" ht="13.5" thickBot="1">
      <c r="A10" s="33" t="s">
        <v>134</v>
      </c>
      <c r="B10" s="56">
        <v>0.14184397163120568</v>
      </c>
      <c r="C10" s="56">
        <v>0.70688030160226201</v>
      </c>
      <c r="D10" s="56">
        <v>0.30120481927710846</v>
      </c>
      <c r="E10" s="56">
        <v>0.22396416573348266</v>
      </c>
      <c r="F10" s="56">
        <v>0.24479804161566707</v>
      </c>
      <c r="G10" s="56">
        <v>0</v>
      </c>
      <c r="H10" s="89">
        <v>0.64655172413793105</v>
      </c>
      <c r="I10" s="11"/>
      <c r="J10" s="60"/>
      <c r="K10" s="60"/>
      <c r="L10" s="60"/>
      <c r="M10" s="60"/>
      <c r="N10" s="60"/>
      <c r="O10" s="60"/>
      <c r="P10" s="60"/>
      <c r="Q10" s="60"/>
    </row>
    <row r="11" spans="1:17" ht="13.5" thickBot="1">
      <c r="A11" s="34" t="s">
        <v>140</v>
      </c>
      <c r="B11" s="57">
        <v>4.8046124279308135E-2</v>
      </c>
      <c r="C11" s="57">
        <v>9.569377990430622E-2</v>
      </c>
      <c r="D11" s="57">
        <v>0.15376729882111737</v>
      </c>
      <c r="E11" s="57">
        <v>0</v>
      </c>
      <c r="F11" s="57">
        <v>0.10020040080160321</v>
      </c>
      <c r="G11" s="57">
        <v>9.2081031307550645E-2</v>
      </c>
      <c r="H11" s="90">
        <v>0.53667262969588547</v>
      </c>
      <c r="I11" s="11"/>
      <c r="J11" s="60"/>
      <c r="K11" s="60"/>
      <c r="L11" s="60"/>
      <c r="M11" s="60"/>
      <c r="N11" s="60"/>
      <c r="O11" s="60"/>
      <c r="P11" s="60"/>
      <c r="Q11" s="60"/>
    </row>
    <row r="12" spans="1:17" ht="13.5" thickBot="1">
      <c r="A12" s="33" t="s">
        <v>137</v>
      </c>
      <c r="B12" s="56">
        <v>0.38112522686025407</v>
      </c>
      <c r="C12" s="56">
        <v>1.0704727921498662</v>
      </c>
      <c r="D12" s="56">
        <v>0.2860957467098989</v>
      </c>
      <c r="E12" s="56">
        <v>9.4377780773897801E-2</v>
      </c>
      <c r="F12" s="56">
        <v>0.19399748944425424</v>
      </c>
      <c r="G12" s="56">
        <v>0.57202288091523656</v>
      </c>
      <c r="H12" s="89">
        <v>1.6036184210526316</v>
      </c>
      <c r="I12" s="11"/>
      <c r="J12" s="60"/>
      <c r="K12" s="60"/>
      <c r="L12" s="60"/>
      <c r="M12" s="60"/>
      <c r="N12" s="60"/>
      <c r="O12" s="60"/>
      <c r="P12" s="60"/>
      <c r="Q12" s="60"/>
    </row>
    <row r="13" spans="1:17" ht="13.5" thickBot="1">
      <c r="A13" s="34" t="s">
        <v>136</v>
      </c>
      <c r="B13" s="57">
        <v>1.4253135689851768</v>
      </c>
      <c r="C13" s="57">
        <v>0.30303030303030304</v>
      </c>
      <c r="D13" s="57">
        <v>0.52710843373493976</v>
      </c>
      <c r="E13" s="57">
        <v>0.39543057996485059</v>
      </c>
      <c r="F13" s="57">
        <v>0.94650205761316875</v>
      </c>
      <c r="G13" s="57">
        <v>0.34808552958727002</v>
      </c>
      <c r="H13" s="90">
        <v>7.3107049608355092</v>
      </c>
      <c r="I13" s="11"/>
      <c r="J13" s="60"/>
      <c r="K13" s="60"/>
      <c r="L13" s="60"/>
      <c r="M13" s="60"/>
      <c r="N13" s="60"/>
      <c r="O13" s="60"/>
      <c r="P13" s="60"/>
      <c r="Q13" s="60"/>
    </row>
    <row r="14" spans="1:17" ht="13.5" thickBot="1">
      <c r="A14" s="33" t="s">
        <v>135</v>
      </c>
      <c r="B14" s="56">
        <v>1.6949152542372881</v>
      </c>
      <c r="C14" s="56">
        <v>0.71225071225071224</v>
      </c>
      <c r="D14" s="56">
        <v>0.88285229202037352</v>
      </c>
      <c r="E14" s="56">
        <v>0.37164093767867351</v>
      </c>
      <c r="F14" s="56">
        <v>1.3577586206896552</v>
      </c>
      <c r="G14" s="56">
        <v>1.1885467314964884</v>
      </c>
      <c r="H14" s="89">
        <v>3.5036496350364965</v>
      </c>
      <c r="I14" s="11"/>
      <c r="J14" s="60"/>
      <c r="K14" s="60"/>
      <c r="L14" s="60"/>
      <c r="M14" s="60"/>
      <c r="N14" s="60"/>
      <c r="O14" s="60"/>
      <c r="P14" s="60"/>
      <c r="Q14" s="60"/>
    </row>
    <row r="15" spans="1:17" ht="16.5" customHeight="1" thickBot="1">
      <c r="A15" s="34" t="s">
        <v>139</v>
      </c>
      <c r="B15" s="57">
        <v>7.8186082877247848E-2</v>
      </c>
      <c r="C15" s="57">
        <v>4.5634317006388807E-2</v>
      </c>
      <c r="D15" s="57">
        <v>3.4419458467186782E-2</v>
      </c>
      <c r="E15" s="57">
        <v>2.671796515977343E-2</v>
      </c>
      <c r="F15" s="57">
        <v>0</v>
      </c>
      <c r="G15" s="57">
        <v>5.9541530217326583E-2</v>
      </c>
      <c r="H15" s="90">
        <v>0</v>
      </c>
      <c r="I15" s="11"/>
      <c r="J15" s="60"/>
      <c r="K15" s="60"/>
      <c r="L15" s="60"/>
      <c r="M15" s="60"/>
      <c r="N15" s="60"/>
      <c r="O15" s="60"/>
      <c r="P15" s="60"/>
      <c r="Q15" s="60"/>
    </row>
    <row r="16" spans="1:17" ht="18" customHeight="1" thickBot="1">
      <c r="A16" s="33" t="s">
        <v>130</v>
      </c>
      <c r="B16" s="56">
        <v>0.27638190954773867</v>
      </c>
      <c r="C16" s="56">
        <v>0.20782165123748347</v>
      </c>
      <c r="D16" s="56">
        <v>0.16619183285849953</v>
      </c>
      <c r="E16" s="56">
        <v>9.8522167487684734E-2</v>
      </c>
      <c r="F16" s="56">
        <v>0.19044596095857799</v>
      </c>
      <c r="G16" s="56">
        <v>0.31910650179497407</v>
      </c>
      <c r="H16" s="89">
        <v>0.35891772501380453</v>
      </c>
      <c r="I16" s="11"/>
      <c r="J16" s="60"/>
      <c r="K16" s="60"/>
      <c r="L16" s="60"/>
      <c r="M16" s="60"/>
      <c r="N16" s="60"/>
      <c r="O16" s="60"/>
      <c r="P16" s="60"/>
      <c r="Q16" s="60"/>
    </row>
    <row r="17" spans="1:17" ht="13.5" thickBot="1">
      <c r="A17" s="34" t="s">
        <v>36</v>
      </c>
      <c r="B17" s="57">
        <v>2.2343375772091263</v>
      </c>
      <c r="C17" s="57">
        <v>2.4304097611579025</v>
      </c>
      <c r="D17" s="57">
        <v>1.1446278378549295</v>
      </c>
      <c r="E17" s="57">
        <v>0.62473969179508537</v>
      </c>
      <c r="F17" s="57">
        <v>0.96586044520547942</v>
      </c>
      <c r="G17" s="57">
        <v>1.3110374511453025</v>
      </c>
      <c r="H17" s="90">
        <v>3.53731202118604</v>
      </c>
      <c r="I17" s="11"/>
      <c r="J17" s="60"/>
      <c r="K17" s="60"/>
      <c r="L17" s="60"/>
      <c r="M17" s="60"/>
      <c r="N17" s="60"/>
      <c r="O17" s="60"/>
      <c r="P17" s="60"/>
      <c r="Q17" s="60"/>
    </row>
    <row r="18" spans="1:17" ht="13.5" customHeight="1" thickBot="1">
      <c r="A18" s="33" t="s">
        <v>131</v>
      </c>
      <c r="B18" s="56">
        <v>0.74753974261922784</v>
      </c>
      <c r="C18" s="56">
        <v>0.396658205995088</v>
      </c>
      <c r="D18" s="56">
        <v>0.39353044194910891</v>
      </c>
      <c r="E18" s="56">
        <v>0.26852741135655345</v>
      </c>
      <c r="F18" s="56">
        <v>0.4043268220961983</v>
      </c>
      <c r="G18" s="56">
        <v>0.5106209150326797</v>
      </c>
      <c r="H18" s="89">
        <v>1.2123013906781621</v>
      </c>
      <c r="I18" s="11"/>
      <c r="J18" s="60"/>
      <c r="K18" s="60"/>
      <c r="L18" s="60"/>
      <c r="M18" s="60"/>
      <c r="N18" s="60"/>
      <c r="O18" s="60"/>
      <c r="P18" s="60"/>
      <c r="Q18" s="60"/>
    </row>
    <row r="19" spans="1:17" ht="13.5" thickBot="1">
      <c r="A19" s="34" t="s">
        <v>37</v>
      </c>
      <c r="B19" s="57">
        <v>0.80447708989157052</v>
      </c>
      <c r="C19" s="57">
        <v>0.55239553708160138</v>
      </c>
      <c r="D19" s="57">
        <v>0.8777219430485762</v>
      </c>
      <c r="E19" s="57">
        <v>0.24369110798223761</v>
      </c>
      <c r="F19" s="57">
        <v>0.24004174639067663</v>
      </c>
      <c r="G19" s="57">
        <v>0.90556274256144886</v>
      </c>
      <c r="H19" s="90">
        <v>1.4339386349405134</v>
      </c>
      <c r="I19" s="11"/>
      <c r="J19" s="60"/>
      <c r="K19" s="60"/>
      <c r="L19" s="60"/>
      <c r="M19" s="60"/>
      <c r="N19" s="60"/>
      <c r="O19" s="60"/>
      <c r="P19" s="60"/>
      <c r="Q19" s="60"/>
    </row>
    <row r="20" spans="1:17" ht="13.5" thickBot="1">
      <c r="A20" s="33" t="s">
        <v>38</v>
      </c>
      <c r="B20" s="56">
        <v>1.4163407673607442</v>
      </c>
      <c r="C20" s="56">
        <v>1.5381074757393272</v>
      </c>
      <c r="D20" s="56">
        <v>2.1924482338611448</v>
      </c>
      <c r="E20" s="56">
        <v>1.1468389344559773</v>
      </c>
      <c r="F20" s="56">
        <v>2.141195786017239</v>
      </c>
      <c r="G20" s="56">
        <v>1.6988121088261592</v>
      </c>
      <c r="H20" s="89">
        <v>5.329013518042677</v>
      </c>
      <c r="I20" s="11"/>
      <c r="J20" s="60"/>
      <c r="K20" s="60"/>
      <c r="L20" s="60"/>
      <c r="M20" s="60"/>
      <c r="N20" s="60"/>
      <c r="O20" s="60"/>
      <c r="P20" s="60"/>
      <c r="Q20" s="60"/>
    </row>
    <row r="21" spans="1:17" ht="13.5" thickBot="1">
      <c r="A21" s="34" t="s">
        <v>39</v>
      </c>
      <c r="B21" s="57">
        <v>0.94916947670788065</v>
      </c>
      <c r="C21" s="57">
        <v>0.884770211338477</v>
      </c>
      <c r="D21" s="57">
        <v>0.47454149031678849</v>
      </c>
      <c r="E21" s="57">
        <v>0.24128098267163853</v>
      </c>
      <c r="F21" s="57">
        <v>0.44965786901270771</v>
      </c>
      <c r="G21" s="57">
        <v>0.29450261780104714</v>
      </c>
      <c r="H21" s="90">
        <v>0.5561172901921132</v>
      </c>
      <c r="I21" s="11"/>
      <c r="J21" s="60"/>
      <c r="K21" s="60"/>
      <c r="L21" s="60"/>
      <c r="M21" s="60"/>
      <c r="N21" s="60"/>
      <c r="O21" s="60"/>
      <c r="P21" s="60"/>
      <c r="Q21" s="60"/>
    </row>
    <row r="22" spans="1:17" ht="13.5" thickBot="1">
      <c r="A22" s="33" t="s">
        <v>40</v>
      </c>
      <c r="B22" s="56">
        <v>0.62665702578934679</v>
      </c>
      <c r="C22" s="56">
        <v>0.22857142857142856</v>
      </c>
      <c r="D22" s="56">
        <v>0.2746672300866258</v>
      </c>
      <c r="E22" s="56">
        <v>0.15320639089516305</v>
      </c>
      <c r="F22" s="56">
        <v>0.24987506246876562</v>
      </c>
      <c r="G22" s="56">
        <v>0.1849894291754757</v>
      </c>
      <c r="H22" s="89">
        <v>1.4830508474576272</v>
      </c>
      <c r="I22" s="11"/>
      <c r="J22" s="60"/>
      <c r="K22" s="60"/>
      <c r="L22" s="60"/>
      <c r="M22" s="60"/>
      <c r="N22" s="60"/>
      <c r="O22" s="60"/>
      <c r="P22" s="60"/>
      <c r="Q22" s="60"/>
    </row>
    <row r="23" spans="1:17" ht="19.5" customHeight="1" thickBot="1">
      <c r="A23" s="34" t="s">
        <v>41</v>
      </c>
      <c r="B23" s="57">
        <v>1.7926467229961178</v>
      </c>
      <c r="C23" s="57">
        <v>2.5458209384895882</v>
      </c>
      <c r="D23" s="57">
        <v>1.1908093150514567</v>
      </c>
      <c r="E23" s="57">
        <v>0.71508761653731634</v>
      </c>
      <c r="F23" s="57">
        <v>1.1179429849077698</v>
      </c>
      <c r="G23" s="57">
        <v>0.88692618844398263</v>
      </c>
      <c r="H23" s="90">
        <v>3.6115279143167589</v>
      </c>
      <c r="I23" s="11"/>
      <c r="J23" s="60"/>
      <c r="K23" s="60"/>
      <c r="L23" s="60"/>
      <c r="M23" s="60"/>
      <c r="N23" s="60"/>
      <c r="O23" s="60"/>
      <c r="P23" s="60"/>
      <c r="Q23" s="60"/>
    </row>
    <row r="24" spans="1:17" ht="13.5" thickBot="1">
      <c r="A24" s="33" t="s">
        <v>0</v>
      </c>
      <c r="B24" s="56">
        <v>0.43276818899241382</v>
      </c>
      <c r="C24" s="56">
        <v>0.20223479664167671</v>
      </c>
      <c r="D24" s="56">
        <v>0.35710838722131066</v>
      </c>
      <c r="E24" s="56">
        <v>0.18004838800427614</v>
      </c>
      <c r="F24" s="56">
        <v>0.46809986130374481</v>
      </c>
      <c r="G24" s="56">
        <v>0.30347832853474438</v>
      </c>
      <c r="H24" s="89">
        <v>0.71860816944024208</v>
      </c>
      <c r="I24" s="11"/>
      <c r="J24" s="60"/>
      <c r="K24" s="60"/>
      <c r="L24" s="60"/>
      <c r="M24" s="60"/>
      <c r="N24" s="60"/>
      <c r="O24" s="60"/>
      <c r="P24" s="60"/>
      <c r="Q24" s="60"/>
    </row>
    <row r="25" spans="1:17" ht="13.5" thickBot="1">
      <c r="A25" s="34" t="s">
        <v>1</v>
      </c>
      <c r="B25" s="57">
        <v>0.40182366123174407</v>
      </c>
      <c r="C25" s="57">
        <v>0.24352209856236515</v>
      </c>
      <c r="D25" s="57">
        <v>0.54284767114205201</v>
      </c>
      <c r="E25" s="57">
        <v>0.45457584063105821</v>
      </c>
      <c r="F25" s="57">
        <v>0.97429463737554389</v>
      </c>
      <c r="G25" s="57">
        <v>0.53315412186379929</v>
      </c>
      <c r="H25" s="90">
        <v>1.5397082658022689</v>
      </c>
      <c r="I25" s="11"/>
      <c r="J25" s="60"/>
      <c r="K25" s="60"/>
      <c r="L25" s="60"/>
      <c r="M25" s="60"/>
      <c r="N25" s="60"/>
      <c r="O25" s="60"/>
      <c r="P25" s="60"/>
      <c r="Q25" s="60"/>
    </row>
    <row r="26" spans="1:17" ht="13.5" thickBot="1">
      <c r="A26" s="33" t="s">
        <v>42</v>
      </c>
      <c r="B26" s="56">
        <v>1.8999479466315992</v>
      </c>
      <c r="C26" s="56">
        <v>1.0827512560614814</v>
      </c>
      <c r="D26" s="56">
        <v>1.3215249429184253</v>
      </c>
      <c r="E26" s="56">
        <v>1.1216427587866473</v>
      </c>
      <c r="F26" s="56">
        <v>1.433353814861114</v>
      </c>
      <c r="G26" s="56">
        <v>1.10081235285384</v>
      </c>
      <c r="H26" s="89">
        <v>2.8282511835143413</v>
      </c>
      <c r="I26" s="11"/>
      <c r="J26" s="60"/>
      <c r="K26" s="60"/>
      <c r="L26" s="60"/>
      <c r="M26" s="60"/>
      <c r="N26" s="60"/>
      <c r="O26" s="60"/>
      <c r="P26" s="60"/>
      <c r="Q26" s="60"/>
    </row>
    <row r="27" spans="1:17" ht="13.5" thickBot="1">
      <c r="A27" s="34" t="s">
        <v>132</v>
      </c>
      <c r="B27" s="57">
        <v>0.59691310650635288</v>
      </c>
      <c r="C27" s="57">
        <v>0.83753629833409748</v>
      </c>
      <c r="D27" s="57">
        <v>2.4503042596348883</v>
      </c>
      <c r="E27" s="57">
        <v>0.63231850117096022</v>
      </c>
      <c r="F27" s="57">
        <v>1.1925976696367375</v>
      </c>
      <c r="G27" s="57">
        <v>0.6524008350730689</v>
      </c>
      <c r="H27" s="90">
        <v>2.110184483194339</v>
      </c>
      <c r="I27" s="11"/>
      <c r="J27" s="60"/>
      <c r="K27" s="60"/>
      <c r="L27" s="60"/>
      <c r="M27" s="60"/>
      <c r="N27" s="60"/>
      <c r="O27" s="60"/>
      <c r="P27" s="60"/>
      <c r="Q27" s="60"/>
    </row>
    <row r="28" spans="1:17" ht="13.5" thickBot="1">
      <c r="A28" s="35" t="s">
        <v>2</v>
      </c>
      <c r="B28" s="58">
        <v>1.166262225163615</v>
      </c>
      <c r="C28" s="58">
        <v>1.0600614918184097</v>
      </c>
      <c r="D28" s="58">
        <v>0.88670426977562</v>
      </c>
      <c r="E28" s="58">
        <v>0.51663953950482588</v>
      </c>
      <c r="F28" s="58">
        <v>0.80803339785256456</v>
      </c>
      <c r="G28" s="58">
        <v>0.74827130253831309</v>
      </c>
      <c r="H28" s="91">
        <v>2.0726182840592338</v>
      </c>
      <c r="I28" s="11"/>
      <c r="J28" s="60"/>
      <c r="K28" s="60"/>
      <c r="L28" s="60"/>
      <c r="M28" s="60"/>
      <c r="N28" s="60"/>
      <c r="O28" s="60"/>
      <c r="P28" s="60"/>
      <c r="Q28" s="60"/>
    </row>
    <row r="30" spans="1:17">
      <c r="B30" s="61"/>
      <c r="C30" s="61"/>
      <c r="D30" s="61"/>
      <c r="E30" s="61"/>
      <c r="F30" s="61"/>
      <c r="G30" s="61"/>
      <c r="H30" s="61"/>
    </row>
    <row r="31" spans="1:17">
      <c r="B31" s="61"/>
      <c r="C31" s="61"/>
      <c r="D31" s="61"/>
      <c r="E31" s="61"/>
      <c r="F31" s="61"/>
      <c r="G31" s="61"/>
      <c r="H31" s="61"/>
    </row>
  </sheetData>
  <phoneticPr fontId="7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87"/>
  <sheetViews>
    <sheetView topLeftCell="A52" zoomScale="80" zoomScaleNormal="80" workbookViewId="0">
      <selection activeCell="I20" sqref="G20:I20"/>
    </sheetView>
  </sheetViews>
  <sheetFormatPr baseColWidth="10" defaultRowHeight="12.75"/>
  <cols>
    <col min="1" max="1" width="41" style="9" customWidth="1"/>
    <col min="2" max="2" width="13.28515625" style="9" customWidth="1"/>
    <col min="3" max="3" width="13.42578125" style="9" customWidth="1"/>
    <col min="4" max="4" width="12.140625" style="9" customWidth="1"/>
    <col min="5" max="7" width="11.42578125" style="9"/>
    <col min="8" max="8" width="14" style="9" customWidth="1"/>
    <col min="9" max="181" width="11.42578125" style="9"/>
  </cols>
  <sheetData>
    <row r="1" spans="1:6" ht="14.25">
      <c r="A1" s="63" t="s">
        <v>220</v>
      </c>
    </row>
    <row r="2" spans="1:6" ht="13.5" thickBot="1">
      <c r="B2" s="39"/>
      <c r="C2" s="39"/>
    </row>
    <row r="3" spans="1:6" ht="72.75" customHeight="1" thickBot="1">
      <c r="A3" s="30"/>
      <c r="B3" s="31" t="s">
        <v>25</v>
      </c>
      <c r="C3" s="43" t="s">
        <v>107</v>
      </c>
      <c r="D3" s="32" t="s">
        <v>106</v>
      </c>
      <c r="E3"/>
      <c r="F3"/>
    </row>
    <row r="4" spans="1:6" ht="13.5" thickBot="1">
      <c r="A4" s="33" t="s">
        <v>45</v>
      </c>
      <c r="B4" s="41">
        <v>3300</v>
      </c>
      <c r="C4" s="46" t="s">
        <v>255</v>
      </c>
      <c r="D4" s="65">
        <v>4.8794101230868657E-2</v>
      </c>
      <c r="E4"/>
      <c r="F4"/>
    </row>
    <row r="5" spans="1:6" ht="13.5" thickBot="1">
      <c r="A5" s="34" t="s">
        <v>91</v>
      </c>
      <c r="B5" s="40">
        <v>1600</v>
      </c>
      <c r="C5" s="47" t="s">
        <v>256</v>
      </c>
      <c r="D5" s="66">
        <v>0.85130111524163565</v>
      </c>
      <c r="E5"/>
      <c r="F5"/>
    </row>
    <row r="6" spans="1:6" ht="13.5" thickBot="1">
      <c r="A6" s="33" t="s">
        <v>63</v>
      </c>
      <c r="B6" s="41">
        <v>1100</v>
      </c>
      <c r="C6" s="46" t="s">
        <v>257</v>
      </c>
      <c r="D6" s="65">
        <v>2.2490611996346291E-2</v>
      </c>
      <c r="E6"/>
      <c r="F6"/>
    </row>
    <row r="7" spans="1:6" ht="13.5" thickBot="1">
      <c r="A7" s="34" t="s">
        <v>60</v>
      </c>
      <c r="B7" s="40">
        <v>900</v>
      </c>
      <c r="C7" s="47" t="s">
        <v>258</v>
      </c>
      <c r="D7" s="66">
        <v>1.0641453026941739E-2</v>
      </c>
      <c r="E7"/>
      <c r="F7"/>
    </row>
    <row r="8" spans="1:6" ht="13.5" thickBot="1">
      <c r="A8" s="33" t="s">
        <v>68</v>
      </c>
      <c r="B8" s="41">
        <v>800</v>
      </c>
      <c r="C8" s="46" t="s">
        <v>259</v>
      </c>
      <c r="D8" s="65">
        <v>0.10555918901242642</v>
      </c>
      <c r="E8"/>
      <c r="F8"/>
    </row>
    <row r="9" spans="1:6" ht="13.5" thickBot="1">
      <c r="A9" s="34" t="s">
        <v>59</v>
      </c>
      <c r="B9" s="40">
        <v>800</v>
      </c>
      <c r="C9" s="47" t="s">
        <v>260</v>
      </c>
      <c r="D9" s="66">
        <v>2.3191766922742427E-2</v>
      </c>
      <c r="E9"/>
      <c r="F9"/>
    </row>
    <row r="10" spans="1:6" ht="13.5" thickBot="1">
      <c r="A10" s="33" t="s">
        <v>46</v>
      </c>
      <c r="B10" s="41">
        <v>700</v>
      </c>
      <c r="C10" s="46" t="s">
        <v>261</v>
      </c>
      <c r="D10" s="65">
        <v>3.3001449072126397E-2</v>
      </c>
      <c r="E10"/>
      <c r="F10"/>
    </row>
    <row r="11" spans="1:6" ht="13.5" thickBot="1">
      <c r="A11" s="34" t="s">
        <v>65</v>
      </c>
      <c r="B11" s="40">
        <v>600</v>
      </c>
      <c r="C11" s="47" t="s">
        <v>262</v>
      </c>
      <c r="D11" s="66">
        <v>2.9407586304872852E-2</v>
      </c>
      <c r="E11"/>
      <c r="F11"/>
    </row>
    <row r="12" spans="1:6" ht="13.5" thickBot="1">
      <c r="A12" s="33" t="s">
        <v>92</v>
      </c>
      <c r="B12" s="41">
        <v>600</v>
      </c>
      <c r="C12" s="46" t="s">
        <v>263</v>
      </c>
      <c r="D12" s="65">
        <v>0.32761483121195351</v>
      </c>
      <c r="E12"/>
      <c r="F12"/>
    </row>
    <row r="13" spans="1:6" ht="13.5" thickBot="1">
      <c r="A13" s="34" t="s">
        <v>54</v>
      </c>
      <c r="B13" s="40">
        <v>550</v>
      </c>
      <c r="C13" s="47" t="s">
        <v>264</v>
      </c>
      <c r="D13" s="66">
        <v>6.4227035100821511E-3</v>
      </c>
      <c r="E13"/>
      <c r="F13"/>
    </row>
    <row r="14" spans="1:6" ht="13.5" thickBot="1">
      <c r="A14" s="33" t="s">
        <v>64</v>
      </c>
      <c r="B14" s="41">
        <v>500</v>
      </c>
      <c r="C14" s="46" t="s">
        <v>265</v>
      </c>
      <c r="D14" s="65">
        <v>3.9239636613481947E-2</v>
      </c>
      <c r="E14"/>
      <c r="F14"/>
    </row>
    <row r="15" spans="1:6" ht="13.5" thickBot="1">
      <c r="A15" s="34" t="s">
        <v>48</v>
      </c>
      <c r="B15" s="40">
        <v>500</v>
      </c>
      <c r="C15" s="47" t="s">
        <v>266</v>
      </c>
      <c r="D15" s="66">
        <v>3.4571825948738324E-2</v>
      </c>
      <c r="E15"/>
      <c r="F15"/>
    </row>
    <row r="16" spans="1:6" ht="13.5" thickBot="1">
      <c r="A16" s="33" t="s">
        <v>53</v>
      </c>
      <c r="B16" s="41">
        <v>450</v>
      </c>
      <c r="C16" s="46" t="s">
        <v>267</v>
      </c>
      <c r="D16" s="65">
        <v>3.0681584185599561E-2</v>
      </c>
      <c r="E16"/>
      <c r="F16"/>
    </row>
    <row r="17" spans="1:181" ht="13.5" thickBot="1">
      <c r="A17" s="34" t="s">
        <v>66</v>
      </c>
      <c r="B17" s="40">
        <v>450</v>
      </c>
      <c r="C17" s="47" t="s">
        <v>268</v>
      </c>
      <c r="D17" s="66">
        <v>1.6424025166435E-2</v>
      </c>
      <c r="E17"/>
      <c r="F17"/>
    </row>
    <row r="18" spans="1:181" ht="13.5" thickBot="1">
      <c r="A18" s="33" t="s">
        <v>221</v>
      </c>
      <c r="B18" s="41">
        <v>400</v>
      </c>
      <c r="C18" s="46" t="s">
        <v>269</v>
      </c>
      <c r="D18" s="65">
        <v>3.1174480425326244E-2</v>
      </c>
      <c r="E18"/>
      <c r="F18"/>
    </row>
    <row r="19" spans="1:181" ht="13.5" thickBot="1">
      <c r="A19" s="34" t="s">
        <v>163</v>
      </c>
      <c r="B19" s="40">
        <v>350</v>
      </c>
      <c r="C19" s="47" t="s">
        <v>270</v>
      </c>
      <c r="D19" s="66">
        <v>1.6526887025160336E-2</v>
      </c>
      <c r="E19"/>
      <c r="F19"/>
    </row>
    <row r="20" spans="1:181" ht="13.5" thickBot="1">
      <c r="A20" s="33" t="s">
        <v>222</v>
      </c>
      <c r="B20" s="41">
        <v>350</v>
      </c>
      <c r="C20" s="46" t="s">
        <v>271</v>
      </c>
      <c r="D20" s="65">
        <v>2.2303595206391479E-2</v>
      </c>
      <c r="E20"/>
      <c r="F20"/>
    </row>
    <row r="21" spans="1:181" ht="13.5" thickBot="1">
      <c r="A21" s="34" t="s">
        <v>57</v>
      </c>
      <c r="B21" s="40">
        <v>350</v>
      </c>
      <c r="C21" s="47" t="s">
        <v>272</v>
      </c>
      <c r="D21" s="66">
        <v>1.7991407089151451E-2</v>
      </c>
      <c r="E21"/>
      <c r="F21"/>
    </row>
    <row r="22" spans="1:181" ht="13.5" thickBot="1">
      <c r="A22" s="33" t="s">
        <v>71</v>
      </c>
      <c r="B22" s="41">
        <v>300</v>
      </c>
      <c r="C22" s="46" t="s">
        <v>273</v>
      </c>
      <c r="D22" s="65">
        <v>9.6410256410256415E-3</v>
      </c>
      <c r="E22"/>
      <c r="F22"/>
    </row>
    <row r="23" spans="1:181" ht="13.5" thickBot="1">
      <c r="A23" s="34" t="s">
        <v>61</v>
      </c>
      <c r="B23" s="40">
        <v>300</v>
      </c>
      <c r="C23" s="47" t="s">
        <v>274</v>
      </c>
      <c r="D23" s="66">
        <v>1.9965508092332183E-2</v>
      </c>
      <c r="E23"/>
      <c r="F23"/>
    </row>
    <row r="24" spans="1:181" ht="13.5" thickBot="1">
      <c r="A24" s="33" t="s">
        <v>58</v>
      </c>
      <c r="B24" s="41">
        <v>300</v>
      </c>
      <c r="C24" s="46" t="s">
        <v>275</v>
      </c>
      <c r="D24" s="65">
        <v>0.19935483870967741</v>
      </c>
      <c r="E24"/>
      <c r="F24"/>
    </row>
    <row r="25" spans="1:181" ht="13.5" thickBot="1">
      <c r="A25" s="34" t="s">
        <v>153</v>
      </c>
      <c r="B25" s="40">
        <v>250</v>
      </c>
      <c r="C25" s="47" t="s">
        <v>276</v>
      </c>
      <c r="D25" s="66">
        <v>2.2517814726840855E-2</v>
      </c>
      <c r="E25"/>
      <c r="F25"/>
    </row>
    <row r="26" spans="1:181" ht="13.5" thickBot="1">
      <c r="A26" s="33" t="s">
        <v>84</v>
      </c>
      <c r="B26" s="41">
        <v>250</v>
      </c>
      <c r="C26" s="46" t="s">
        <v>277</v>
      </c>
      <c r="D26" s="65">
        <v>1.001713959245858E-2</v>
      </c>
      <c r="E26"/>
      <c r="F26"/>
    </row>
    <row r="27" spans="1:181" ht="13.5" thickBot="1">
      <c r="A27" s="34" t="s">
        <v>49</v>
      </c>
      <c r="B27" s="40">
        <v>250</v>
      </c>
      <c r="C27" s="47" t="s">
        <v>278</v>
      </c>
      <c r="D27" s="66">
        <v>2.4903041437027963E-2</v>
      </c>
      <c r="E27"/>
      <c r="F27"/>
    </row>
    <row r="28" spans="1:181" ht="13.5" thickBot="1">
      <c r="A28" s="33" t="s">
        <v>70</v>
      </c>
      <c r="B28" s="41">
        <v>250</v>
      </c>
      <c r="C28" s="46" t="s">
        <v>279</v>
      </c>
      <c r="D28" s="65">
        <v>9.9285300367007914E-3</v>
      </c>
      <c r="E28"/>
      <c r="F28"/>
    </row>
    <row r="29" spans="1:181" ht="13.5" thickBot="1">
      <c r="A29" s="34" t="s">
        <v>166</v>
      </c>
      <c r="B29" s="40">
        <v>250</v>
      </c>
      <c r="C29" s="47" t="s">
        <v>280</v>
      </c>
      <c r="D29" s="66">
        <v>1.1097957975732466E-2</v>
      </c>
      <c r="E29"/>
      <c r="F29"/>
    </row>
    <row r="30" spans="1:181" ht="13.5" thickBot="1">
      <c r="A30" s="33" t="s">
        <v>52</v>
      </c>
      <c r="B30" s="41">
        <v>200</v>
      </c>
      <c r="C30" s="46" t="s">
        <v>281</v>
      </c>
      <c r="D30" s="65">
        <v>5.321350440489564E-3</v>
      </c>
      <c r="E30"/>
      <c r="F30"/>
      <c r="FW30"/>
      <c r="FX30"/>
      <c r="FY30"/>
    </row>
    <row r="31" spans="1:181" ht="13.5" thickBot="1">
      <c r="A31" s="34" t="s">
        <v>154</v>
      </c>
      <c r="B31" s="40">
        <v>200</v>
      </c>
      <c r="C31" s="47" t="s">
        <v>282</v>
      </c>
      <c r="D31" s="66">
        <v>2.3134910319729661E-2</v>
      </c>
      <c r="E31"/>
      <c r="F31"/>
      <c r="FW31"/>
      <c r="FX31"/>
      <c r="FY31"/>
    </row>
    <row r="32" spans="1:181" ht="13.5" thickBot="1">
      <c r="A32" s="33" t="s">
        <v>62</v>
      </c>
      <c r="B32" s="41">
        <v>200</v>
      </c>
      <c r="C32" s="46" t="s">
        <v>283</v>
      </c>
      <c r="D32" s="65">
        <v>1.2891779256999534E-3</v>
      </c>
      <c r="E32"/>
      <c r="F32"/>
      <c r="FW32"/>
      <c r="FX32"/>
      <c r="FY32"/>
    </row>
    <row r="33" spans="1:181" ht="13.5" thickBot="1">
      <c r="A33" s="34" t="s">
        <v>67</v>
      </c>
      <c r="B33" s="40">
        <v>200</v>
      </c>
      <c r="C33" s="47" t="s">
        <v>284</v>
      </c>
      <c r="D33" s="66">
        <v>2.905457340507302E-2</v>
      </c>
      <c r="E33"/>
      <c r="F33"/>
      <c r="FW33"/>
      <c r="FX33"/>
      <c r="FY33"/>
    </row>
    <row r="34" spans="1:181" ht="13.5" thickBot="1">
      <c r="A34" s="33" t="s">
        <v>69</v>
      </c>
      <c r="B34" s="41">
        <v>200</v>
      </c>
      <c r="C34" s="46" t="s">
        <v>285</v>
      </c>
      <c r="D34" s="65">
        <v>7.1038251366120214E-2</v>
      </c>
      <c r="E34"/>
      <c r="F34"/>
      <c r="FW34"/>
      <c r="FX34"/>
      <c r="FY34"/>
    </row>
    <row r="35" spans="1:181" ht="13.5" thickBot="1">
      <c r="A35" s="34" t="s">
        <v>223</v>
      </c>
      <c r="B35" s="40">
        <v>200</v>
      </c>
      <c r="C35" s="47" t="s">
        <v>286</v>
      </c>
      <c r="D35" s="66">
        <v>0.13274336283185842</v>
      </c>
      <c r="E35"/>
      <c r="F35"/>
      <c r="FW35"/>
      <c r="FX35"/>
      <c r="FY35"/>
    </row>
    <row r="36" spans="1:181" ht="13.5" thickBot="1">
      <c r="A36" s="33" t="s">
        <v>224</v>
      </c>
      <c r="B36" s="41">
        <v>200</v>
      </c>
      <c r="C36" s="46" t="s">
        <v>287</v>
      </c>
      <c r="D36" s="65">
        <v>2.0956123117223315E-2</v>
      </c>
      <c r="E36"/>
      <c r="F36"/>
      <c r="FW36"/>
      <c r="FX36"/>
      <c r="FY36"/>
    </row>
    <row r="37" spans="1:181" ht="13.5" thickBot="1">
      <c r="A37" s="34" t="s">
        <v>225</v>
      </c>
      <c r="B37" s="40">
        <v>150</v>
      </c>
      <c r="C37" s="47" t="s">
        <v>288</v>
      </c>
      <c r="D37" s="66">
        <v>3.0664914385844619E-3</v>
      </c>
      <c r="E37"/>
      <c r="F37"/>
      <c r="FW37"/>
      <c r="FX37"/>
      <c r="FY37"/>
    </row>
    <row r="38" spans="1:181" ht="13.5" thickBot="1">
      <c r="A38" s="33" t="s">
        <v>75</v>
      </c>
      <c r="B38" s="41">
        <v>150</v>
      </c>
      <c r="C38" s="46" t="s">
        <v>289</v>
      </c>
      <c r="D38" s="65">
        <v>1.0556262633824962E-2</v>
      </c>
      <c r="E38"/>
      <c r="F38"/>
      <c r="FW38"/>
      <c r="FX38"/>
      <c r="FY38"/>
    </row>
    <row r="39" spans="1:181" ht="13.5" thickBot="1">
      <c r="A39" s="34" t="s">
        <v>226</v>
      </c>
      <c r="B39" s="40">
        <v>150</v>
      </c>
      <c r="C39" s="47" t="s">
        <v>290</v>
      </c>
      <c r="D39" s="66">
        <v>2.0885131775236199E-2</v>
      </c>
      <c r="E39"/>
      <c r="F39"/>
      <c r="FW39"/>
      <c r="FX39"/>
      <c r="FY39"/>
    </row>
    <row r="40" spans="1:181" ht="13.5" thickBot="1">
      <c r="A40" s="33" t="s">
        <v>79</v>
      </c>
      <c r="B40" s="41">
        <v>150</v>
      </c>
      <c r="C40" s="46" t="s">
        <v>291</v>
      </c>
      <c r="D40" s="65">
        <v>3.0052440500201696E-2</v>
      </c>
      <c r="E40"/>
      <c r="F40"/>
      <c r="FW40"/>
      <c r="FX40"/>
      <c r="FY40"/>
    </row>
    <row r="41" spans="1:181" ht="13.5" thickBot="1">
      <c r="A41" s="34" t="s">
        <v>51</v>
      </c>
      <c r="B41" s="40">
        <v>150</v>
      </c>
      <c r="C41" s="47" t="s">
        <v>292</v>
      </c>
      <c r="D41" s="66">
        <v>8.0653191277506725E-3</v>
      </c>
      <c r="E41"/>
      <c r="F41"/>
      <c r="FW41"/>
      <c r="FX41"/>
      <c r="FY41"/>
    </row>
    <row r="42" spans="1:181" ht="13.5" thickBot="1">
      <c r="A42" s="33" t="s">
        <v>77</v>
      </c>
      <c r="B42" s="41">
        <v>150</v>
      </c>
      <c r="C42" s="46" t="s">
        <v>293</v>
      </c>
      <c r="D42" s="65">
        <v>7.5791855203619904E-2</v>
      </c>
      <c r="E42"/>
      <c r="F42"/>
    </row>
    <row r="43" spans="1:181" ht="13.5" thickBot="1">
      <c r="A43" s="34" t="s">
        <v>227</v>
      </c>
      <c r="B43" s="40">
        <v>150</v>
      </c>
      <c r="C43" s="47" t="s">
        <v>294</v>
      </c>
      <c r="D43" s="66">
        <v>5.3159851301115245E-2</v>
      </c>
      <c r="E43"/>
      <c r="F43"/>
    </row>
    <row r="44" spans="1:181" ht="13.5" thickBot="1">
      <c r="A44" s="33" t="s">
        <v>47</v>
      </c>
      <c r="B44" s="41">
        <v>150</v>
      </c>
      <c r="C44" s="46" t="s">
        <v>295</v>
      </c>
      <c r="D44" s="65">
        <v>6.2423153315047759E-3</v>
      </c>
      <c r="E44"/>
      <c r="F44"/>
    </row>
    <row r="45" spans="1:181" ht="13.5" thickBot="1">
      <c r="A45" s="34" t="s">
        <v>110</v>
      </c>
      <c r="B45" s="40">
        <v>150</v>
      </c>
      <c r="C45" s="47" t="s">
        <v>296</v>
      </c>
      <c r="D45" s="66">
        <v>2.9031551270815074E-3</v>
      </c>
      <c r="E45"/>
      <c r="F45"/>
    </row>
    <row r="46" spans="1:181" ht="13.5" thickBot="1">
      <c r="A46" s="33" t="s">
        <v>78</v>
      </c>
      <c r="B46" s="41">
        <v>100</v>
      </c>
      <c r="C46" s="46" t="s">
        <v>297</v>
      </c>
      <c r="D46" s="65">
        <v>9.1706539074960132E-3</v>
      </c>
      <c r="E46"/>
      <c r="F46"/>
    </row>
    <row r="47" spans="1:181" ht="13.5" thickBot="1">
      <c r="A47" s="34" t="s">
        <v>228</v>
      </c>
      <c r="B47" s="40">
        <v>100</v>
      </c>
      <c r="C47" s="47" t="s">
        <v>298</v>
      </c>
      <c r="D47" s="66">
        <v>1.9175027870680046E-2</v>
      </c>
      <c r="E47"/>
      <c r="F47"/>
    </row>
    <row r="48" spans="1:181" ht="13.5" thickBot="1">
      <c r="A48" s="33" t="s">
        <v>229</v>
      </c>
      <c r="B48" s="41">
        <v>100</v>
      </c>
      <c r="C48" s="46" t="s">
        <v>299</v>
      </c>
      <c r="D48" s="65">
        <v>1.2953717447038186E-2</v>
      </c>
      <c r="E48"/>
      <c r="F48"/>
    </row>
    <row r="49" spans="1:6" ht="13.5" thickBot="1">
      <c r="A49" s="34" t="s">
        <v>168</v>
      </c>
      <c r="B49" s="40">
        <v>100</v>
      </c>
      <c r="C49" s="47" t="s">
        <v>300</v>
      </c>
      <c r="D49" s="66">
        <v>2.4187452758881331E-2</v>
      </c>
      <c r="E49"/>
      <c r="F49"/>
    </row>
    <row r="50" spans="1:6" ht="13.5" thickBot="1">
      <c r="A50" s="33" t="s">
        <v>72</v>
      </c>
      <c r="B50" s="41">
        <v>100</v>
      </c>
      <c r="C50" s="46" t="s">
        <v>301</v>
      </c>
      <c r="D50" s="65">
        <v>1.8431292238378045E-2</v>
      </c>
      <c r="E50"/>
      <c r="F50"/>
    </row>
    <row r="51" spans="1:6" ht="13.5" thickBot="1">
      <c r="A51" s="34" t="s">
        <v>112</v>
      </c>
      <c r="B51" s="40">
        <v>100</v>
      </c>
      <c r="C51" s="47" t="s">
        <v>302</v>
      </c>
      <c r="D51" s="66">
        <v>2.8136430424860102E-3</v>
      </c>
      <c r="E51"/>
      <c r="F51"/>
    </row>
    <row r="52" spans="1:6" ht="15.75" customHeight="1" thickBot="1">
      <c r="A52" s="33" t="s">
        <v>230</v>
      </c>
      <c r="B52" s="41">
        <v>100</v>
      </c>
      <c r="C52" s="46" t="s">
        <v>303</v>
      </c>
      <c r="D52" s="65">
        <v>2.2815804117974403E-2</v>
      </c>
      <c r="E52"/>
      <c r="F52"/>
    </row>
    <row r="53" spans="1:6" ht="13.5" thickBot="1">
      <c r="A53" s="34" t="s">
        <v>156</v>
      </c>
      <c r="B53" s="40">
        <v>100</v>
      </c>
      <c r="C53" s="47" t="s">
        <v>304</v>
      </c>
      <c r="D53" s="66">
        <v>2.2624434389140271E-2</v>
      </c>
      <c r="E53"/>
      <c r="F53"/>
    </row>
    <row r="54" spans="1:6" ht="13.5" thickBot="1">
      <c r="A54" s="33" t="s">
        <v>231</v>
      </c>
      <c r="B54" s="41">
        <v>100</v>
      </c>
      <c r="C54" s="46" t="s">
        <v>305</v>
      </c>
      <c r="D54" s="65">
        <v>1.9151605873159135E-3</v>
      </c>
      <c r="E54"/>
      <c r="F54"/>
    </row>
    <row r="55" spans="1:6" ht="13.5" thickBot="1">
      <c r="A55" s="34" t="s">
        <v>157</v>
      </c>
      <c r="B55" s="40">
        <v>100</v>
      </c>
      <c r="C55" s="47" t="s">
        <v>306</v>
      </c>
      <c r="D55" s="66">
        <v>0.69047619047619047</v>
      </c>
      <c r="E55"/>
      <c r="F55"/>
    </row>
    <row r="56" spans="1:6" ht="13.5" thickBot="1">
      <c r="A56" s="33" t="s">
        <v>232</v>
      </c>
      <c r="B56" s="41">
        <v>100</v>
      </c>
      <c r="C56" s="46" t="s">
        <v>307</v>
      </c>
      <c r="D56" s="65">
        <v>2.2951572182694516E-2</v>
      </c>
      <c r="E56"/>
      <c r="F56"/>
    </row>
    <row r="57" spans="1:6" ht="13.5" thickBot="1">
      <c r="A57" s="34" t="s">
        <v>76</v>
      </c>
      <c r="B57" s="40">
        <v>100</v>
      </c>
      <c r="C57" s="47" t="s">
        <v>308</v>
      </c>
      <c r="D57" s="66">
        <v>1.92090395480226E-2</v>
      </c>
      <c r="E57"/>
      <c r="F57"/>
    </row>
    <row r="58" spans="1:6" ht="13.5" thickBot="1">
      <c r="A58" s="34" t="s">
        <v>50</v>
      </c>
      <c r="B58" s="40">
        <v>100</v>
      </c>
      <c r="C58" s="47" t="s">
        <v>309</v>
      </c>
      <c r="D58" s="66">
        <v>2.1798990362551628E-2</v>
      </c>
      <c r="E58"/>
      <c r="F58"/>
    </row>
    <row r="59" spans="1:6" ht="13.5" thickBot="1">
      <c r="A59" s="33" t="s">
        <v>233</v>
      </c>
      <c r="B59" s="41">
        <v>50</v>
      </c>
      <c r="C59" s="46" t="s">
        <v>310</v>
      </c>
      <c r="D59" s="65">
        <v>2.8076743097800653E-3</v>
      </c>
      <c r="E59"/>
      <c r="F59"/>
    </row>
    <row r="60" spans="1:6" ht="13.5" thickBot="1">
      <c r="A60" s="34" t="s">
        <v>111</v>
      </c>
      <c r="B60" s="40">
        <v>50</v>
      </c>
      <c r="C60" s="47" t="s">
        <v>311</v>
      </c>
      <c r="D60" s="66">
        <v>3.0404615264676073E-3</v>
      </c>
      <c r="E60"/>
      <c r="F60"/>
    </row>
    <row r="61" spans="1:6" ht="13.5" thickBot="1">
      <c r="A61" s="33" t="s">
        <v>234</v>
      </c>
      <c r="B61" s="41">
        <v>50</v>
      </c>
      <c r="C61" s="46" t="s">
        <v>312</v>
      </c>
      <c r="D61" s="65">
        <v>8.9365504915102766E-3</v>
      </c>
      <c r="E61"/>
      <c r="F61"/>
    </row>
    <row r="62" spans="1:6" ht="13.5" thickBot="1">
      <c r="A62" s="34" t="s">
        <v>341</v>
      </c>
      <c r="B62" s="40">
        <v>50</v>
      </c>
      <c r="C62" s="47" t="s">
        <v>313</v>
      </c>
      <c r="D62" s="66">
        <v>3.7935323383084578E-2</v>
      </c>
      <c r="E62"/>
      <c r="F62"/>
    </row>
    <row r="63" spans="1:6" ht="13.5" thickBot="1">
      <c r="A63" s="33" t="s">
        <v>164</v>
      </c>
      <c r="B63" s="41">
        <v>50</v>
      </c>
      <c r="C63" s="46" t="s">
        <v>314</v>
      </c>
      <c r="D63" s="65">
        <v>7.2255992659708678E-3</v>
      </c>
      <c r="E63"/>
      <c r="F63"/>
    </row>
    <row r="64" spans="1:6" ht="13.5" thickBot="1">
      <c r="A64" s="34" t="s">
        <v>167</v>
      </c>
      <c r="B64" s="40">
        <v>50</v>
      </c>
      <c r="C64" s="47" t="s">
        <v>315</v>
      </c>
      <c r="D64" s="66">
        <v>7.1564885496183204E-3</v>
      </c>
      <c r="E64"/>
      <c r="F64"/>
    </row>
    <row r="65" spans="1:6" ht="13.5" thickBot="1">
      <c r="A65" s="33" t="s">
        <v>155</v>
      </c>
      <c r="B65" s="41">
        <v>50</v>
      </c>
      <c r="C65" s="46" t="s">
        <v>316</v>
      </c>
      <c r="D65" s="65">
        <v>9.6296296296296297E-2</v>
      </c>
      <c r="E65"/>
      <c r="F65"/>
    </row>
    <row r="66" spans="1:6" ht="13.5" thickBot="1">
      <c r="A66" s="34" t="s">
        <v>235</v>
      </c>
      <c r="B66" s="40">
        <v>50</v>
      </c>
      <c r="C66" s="47" t="s">
        <v>160</v>
      </c>
      <c r="D66" s="66">
        <v>3.1446540880503145E-2</v>
      </c>
      <c r="E66"/>
      <c r="F66"/>
    </row>
    <row r="67" spans="1:6" ht="13.5" thickBot="1">
      <c r="A67" s="33" t="s">
        <v>236</v>
      </c>
      <c r="B67" s="41">
        <v>50</v>
      </c>
      <c r="C67" s="46" t="s">
        <v>317</v>
      </c>
      <c r="D67" s="65">
        <v>9.7490521754829383E-3</v>
      </c>
      <c r="E67"/>
      <c r="F67"/>
    </row>
    <row r="68" spans="1:6" ht="13.5" thickBot="1">
      <c r="A68" s="34" t="s">
        <v>237</v>
      </c>
      <c r="B68" s="40">
        <v>50</v>
      </c>
      <c r="C68" s="47" t="s">
        <v>318</v>
      </c>
      <c r="D68" s="66">
        <v>3.3351361096087976E-3</v>
      </c>
      <c r="E68"/>
      <c r="F68"/>
    </row>
    <row r="69" spans="1:6" ht="13.5" thickBot="1">
      <c r="A69" s="33" t="s">
        <v>74</v>
      </c>
      <c r="B69" s="41">
        <v>50</v>
      </c>
      <c r="C69" s="46" t="s">
        <v>319</v>
      </c>
      <c r="D69" s="65">
        <v>1.0610079575596816E-2</v>
      </c>
      <c r="E69"/>
      <c r="F69"/>
    </row>
    <row r="70" spans="1:6" ht="13.5" thickBot="1">
      <c r="A70" s="34" t="s">
        <v>165</v>
      </c>
      <c r="B70" s="40">
        <v>50</v>
      </c>
      <c r="C70" s="47" t="s">
        <v>320</v>
      </c>
      <c r="D70" s="66">
        <v>7.4906367041198503E-3</v>
      </c>
      <c r="E70"/>
      <c r="F70"/>
    </row>
    <row r="71" spans="1:6" ht="13.5" thickBot="1">
      <c r="A71" s="33" t="s">
        <v>238</v>
      </c>
      <c r="B71" s="41">
        <v>50</v>
      </c>
      <c r="C71" s="46" t="s">
        <v>321</v>
      </c>
      <c r="D71" s="65">
        <v>6.8505498467640166E-4</v>
      </c>
      <c r="E71"/>
      <c r="F71"/>
    </row>
    <row r="72" spans="1:6" ht="13.5" thickBot="1">
      <c r="A72" s="34" t="s">
        <v>239</v>
      </c>
      <c r="B72" s="40">
        <v>50</v>
      </c>
      <c r="C72" s="47" t="s">
        <v>322</v>
      </c>
      <c r="D72" s="66">
        <v>4.3046357615894038E-2</v>
      </c>
      <c r="E72"/>
      <c r="F72"/>
    </row>
    <row r="73" spans="1:6" ht="13.5" thickBot="1">
      <c r="A73" s="33" t="s">
        <v>240</v>
      </c>
      <c r="B73" s="41">
        <v>50</v>
      </c>
      <c r="C73" s="46" t="s">
        <v>323</v>
      </c>
      <c r="D73" s="65">
        <v>1.7212444597443951E-3</v>
      </c>
      <c r="E73"/>
      <c r="F73"/>
    </row>
    <row r="74" spans="1:6" ht="13.5" thickBot="1">
      <c r="A74" s="34" t="s">
        <v>241</v>
      </c>
      <c r="B74" s="40">
        <v>50</v>
      </c>
      <c r="C74" s="47" t="s">
        <v>324</v>
      </c>
      <c r="D74" s="66">
        <v>2.8262676641729011E-2</v>
      </c>
      <c r="E74"/>
      <c r="F74"/>
    </row>
    <row r="75" spans="1:6" ht="13.5" thickBot="1">
      <c r="A75" s="33" t="s">
        <v>242</v>
      </c>
      <c r="B75" s="41">
        <v>50</v>
      </c>
      <c r="C75" s="46" t="s">
        <v>325</v>
      </c>
      <c r="D75" s="65">
        <v>1.1781011781011781E-2</v>
      </c>
      <c r="E75"/>
      <c r="F75"/>
    </row>
    <row r="76" spans="1:6" ht="13.5" thickBot="1">
      <c r="A76" s="34" t="s">
        <v>243</v>
      </c>
      <c r="B76" s="40">
        <v>50</v>
      </c>
      <c r="C76" s="47" t="s">
        <v>326</v>
      </c>
      <c r="D76" s="66">
        <v>5.4638588503130338E-4</v>
      </c>
      <c r="E76"/>
      <c r="F76"/>
    </row>
    <row r="77" spans="1:6" ht="13.5" thickBot="1">
      <c r="A77" s="33" t="s">
        <v>244</v>
      </c>
      <c r="B77" s="41">
        <v>50</v>
      </c>
      <c r="C77" s="46" t="s">
        <v>327</v>
      </c>
      <c r="D77" s="65">
        <v>6.3018325729122032E-4</v>
      </c>
      <c r="E77"/>
      <c r="F77"/>
    </row>
    <row r="78" spans="1:6" ht="13.5" thickBot="1">
      <c r="A78" s="34" t="s">
        <v>245</v>
      </c>
      <c r="B78" s="40">
        <v>50</v>
      </c>
      <c r="C78" s="47" t="s">
        <v>328</v>
      </c>
      <c r="D78" s="66">
        <v>1.1504832029452371E-2</v>
      </c>
      <c r="E78"/>
      <c r="F78"/>
    </row>
    <row r="79" spans="1:6" ht="13.5" thickBot="1">
      <c r="A79" s="33" t="s">
        <v>246</v>
      </c>
      <c r="B79" s="41">
        <v>50</v>
      </c>
      <c r="C79" s="46" t="s">
        <v>329</v>
      </c>
      <c r="D79" s="65">
        <v>3.9893617021276598E-2</v>
      </c>
      <c r="E79"/>
      <c r="F79"/>
    </row>
    <row r="80" spans="1:6" ht="13.5" thickBot="1">
      <c r="A80" s="34" t="s">
        <v>247</v>
      </c>
      <c r="B80" s="40">
        <v>50</v>
      </c>
      <c r="C80" s="47" t="s">
        <v>330</v>
      </c>
      <c r="D80" s="66">
        <v>2.4746906636670417E-2</v>
      </c>
      <c r="E80"/>
      <c r="F80"/>
    </row>
    <row r="81" spans="1:181" ht="13.5" thickBot="1">
      <c r="A81" s="33" t="s">
        <v>248</v>
      </c>
      <c r="B81" s="41">
        <v>50</v>
      </c>
      <c r="C81" s="46" t="s">
        <v>331</v>
      </c>
      <c r="D81" s="65">
        <v>7.4128984432913266E-3</v>
      </c>
      <c r="E81"/>
      <c r="F81"/>
    </row>
    <row r="82" spans="1:181" ht="13.5" thickBot="1">
      <c r="A82" s="34" t="s">
        <v>249</v>
      </c>
      <c r="B82" s="40">
        <v>50</v>
      </c>
      <c r="C82" s="47" t="s">
        <v>332</v>
      </c>
      <c r="D82" s="66">
        <v>0.11450381679389313</v>
      </c>
      <c r="E82"/>
      <c r="F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</row>
    <row r="83" spans="1:181" ht="13.5" thickBot="1">
      <c r="A83" s="33" t="s">
        <v>158</v>
      </c>
      <c r="B83" s="41">
        <v>50</v>
      </c>
      <c r="C83" s="46" t="s">
        <v>159</v>
      </c>
      <c r="D83" s="65">
        <v>1.0560519902518278E-2</v>
      </c>
      <c r="E83"/>
      <c r="F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</row>
    <row r="84" spans="1:181" ht="13.5" thickBot="1">
      <c r="A84" s="34" t="s">
        <v>73</v>
      </c>
      <c r="B84" s="40">
        <v>50</v>
      </c>
      <c r="C84" s="47" t="s">
        <v>333</v>
      </c>
      <c r="D84" s="66">
        <v>4.2092603728202047E-3</v>
      </c>
      <c r="E84"/>
      <c r="F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</row>
    <row r="85" spans="1:181" ht="13.5" thickBot="1">
      <c r="A85" s="33" t="s">
        <v>250</v>
      </c>
      <c r="B85" s="41">
        <v>50</v>
      </c>
      <c r="C85" s="46" t="s">
        <v>334</v>
      </c>
      <c r="D85" s="65">
        <v>6.1032863849765258E-3</v>
      </c>
      <c r="E85"/>
      <c r="F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</row>
    <row r="86" spans="1:181" ht="13.5" thickBot="1">
      <c r="A86" s="34" t="s">
        <v>80</v>
      </c>
      <c r="B86" s="40">
        <v>50</v>
      </c>
      <c r="C86" s="47" t="s">
        <v>335</v>
      </c>
      <c r="D86" s="66">
        <v>2.3084994753410283E-2</v>
      </c>
      <c r="E86"/>
      <c r="F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</row>
    <row r="87" spans="1:181" ht="13.5" thickBot="1">
      <c r="A87" s="33" t="s">
        <v>251</v>
      </c>
      <c r="B87" s="41">
        <v>50</v>
      </c>
      <c r="C87" s="46" t="s">
        <v>336</v>
      </c>
      <c r="D87" s="65">
        <v>2.7397260273972601E-2</v>
      </c>
      <c r="E87"/>
      <c r="F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</row>
    <row r="88" spans="1:181" ht="13.5" thickBot="1">
      <c r="A88" s="34" t="s">
        <v>252</v>
      </c>
      <c r="B88" s="40">
        <v>50</v>
      </c>
      <c r="C88" s="47" t="s">
        <v>337</v>
      </c>
      <c r="D88" s="66">
        <v>0.10408921933085502</v>
      </c>
      <c r="E88"/>
      <c r="F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</row>
    <row r="89" spans="1:181" ht="13.5" thickBot="1">
      <c r="A89" s="33" t="s">
        <v>253</v>
      </c>
      <c r="B89" s="41">
        <v>50</v>
      </c>
      <c r="C89" s="46" t="s">
        <v>338</v>
      </c>
      <c r="D89" s="65">
        <v>1.1303996770286637E-2</v>
      </c>
      <c r="E89"/>
      <c r="F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</row>
    <row r="90" spans="1:181" ht="13.5" thickBot="1">
      <c r="A90" s="34" t="s">
        <v>254</v>
      </c>
      <c r="B90" s="40">
        <v>50</v>
      </c>
      <c r="C90" s="47" t="s">
        <v>339</v>
      </c>
      <c r="D90" s="66">
        <v>2.59622249626793E-3</v>
      </c>
      <c r="E90"/>
      <c r="F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</row>
    <row r="91" spans="1:181">
      <c r="A91"/>
      <c r="B91"/>
      <c r="C91"/>
      <c r="D91"/>
      <c r="E91"/>
      <c r="F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</row>
    <row r="92" spans="1:181">
      <c r="A92"/>
      <c r="B92"/>
      <c r="C92"/>
      <c r="D92"/>
      <c r="E92"/>
      <c r="F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</row>
    <row r="93" spans="1:181">
      <c r="A93"/>
      <c r="B93"/>
      <c r="C93"/>
      <c r="D93"/>
      <c r="E93"/>
      <c r="F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</row>
    <row r="94" spans="1:181">
      <c r="A94"/>
      <c r="B94"/>
      <c r="C94"/>
      <c r="D94"/>
      <c r="E94"/>
      <c r="F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</row>
    <row r="95" spans="1:181">
      <c r="A95"/>
      <c r="B95"/>
      <c r="C95"/>
      <c r="D95"/>
      <c r="E95"/>
      <c r="F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</row>
    <row r="96" spans="1:181">
      <c r="A96"/>
      <c r="B96"/>
      <c r="C96"/>
      <c r="D96"/>
      <c r="E96"/>
      <c r="F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</row>
    <row r="97" spans="1:181">
      <c r="A97"/>
      <c r="B97"/>
      <c r="C97"/>
      <c r="D97"/>
      <c r="E97"/>
      <c r="F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</row>
    <row r="98" spans="1:181">
      <c r="A98"/>
      <c r="B98"/>
      <c r="C98"/>
      <c r="D98"/>
      <c r="E98"/>
      <c r="F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</row>
    <row r="99" spans="1:181">
      <c r="A99"/>
      <c r="B99"/>
      <c r="C99"/>
      <c r="D99"/>
      <c r="E99"/>
      <c r="F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</row>
    <row r="100" spans="1:181">
      <c r="A100"/>
      <c r="B100"/>
      <c r="C100"/>
      <c r="D100"/>
      <c r="E100"/>
      <c r="F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</row>
    <row r="101" spans="1:181">
      <c r="A101"/>
      <c r="B101"/>
      <c r="C101"/>
      <c r="D101"/>
      <c r="E101"/>
      <c r="F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</row>
    <row r="102" spans="1:181">
      <c r="A102"/>
      <c r="B102"/>
      <c r="C102"/>
      <c r="D102"/>
      <c r="E102"/>
      <c r="F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</row>
    <row r="103" spans="1:181">
      <c r="A103"/>
      <c r="B103"/>
      <c r="C103"/>
      <c r="D103"/>
      <c r="E103"/>
      <c r="F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</row>
    <row r="104" spans="1:181">
      <c r="A104"/>
      <c r="B104"/>
      <c r="C104"/>
      <c r="D104"/>
      <c r="E104"/>
      <c r="F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</row>
    <row r="105" spans="1:181">
      <c r="A105"/>
      <c r="B105"/>
      <c r="C105"/>
      <c r="D105"/>
      <c r="E105"/>
      <c r="F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</row>
    <row r="106" spans="1:181">
      <c r="A106"/>
      <c r="B106"/>
      <c r="C106"/>
      <c r="D106"/>
      <c r="E106"/>
      <c r="F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</row>
    <row r="107" spans="1:181">
      <c r="A107"/>
      <c r="B107"/>
      <c r="C107"/>
      <c r="D107"/>
      <c r="E107"/>
      <c r="F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</row>
    <row r="108" spans="1:181">
      <c r="A108"/>
      <c r="B108"/>
      <c r="C108"/>
      <c r="D108"/>
      <c r="E108"/>
      <c r="F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</row>
    <row r="109" spans="1:181">
      <c r="A109"/>
      <c r="B109"/>
      <c r="C109"/>
      <c r="D109"/>
      <c r="E109"/>
      <c r="F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</row>
    <row r="110" spans="1:181">
      <c r="A110"/>
      <c r="B110"/>
      <c r="C110"/>
      <c r="D110"/>
      <c r="E110"/>
      <c r="F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</row>
    <row r="111" spans="1:181">
      <c r="A111"/>
      <c r="B111"/>
      <c r="C111"/>
      <c r="D111"/>
      <c r="E111"/>
      <c r="F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</row>
    <row r="112" spans="1:181">
      <c r="A112"/>
      <c r="B112"/>
      <c r="C112"/>
      <c r="D112"/>
      <c r="E112"/>
      <c r="F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</row>
    <row r="113" spans="1:181">
      <c r="A113"/>
      <c r="B113"/>
      <c r="C113"/>
      <c r="D113"/>
      <c r="E113"/>
      <c r="F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</row>
    <row r="114" spans="1:181">
      <c r="A114"/>
      <c r="B114"/>
      <c r="C114"/>
      <c r="D114"/>
      <c r="E114"/>
      <c r="F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</row>
    <row r="115" spans="1:181">
      <c r="A115"/>
      <c r="B115"/>
      <c r="C115"/>
      <c r="D115"/>
      <c r="E115"/>
      <c r="F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</row>
    <row r="116" spans="1:181">
      <c r="A116"/>
      <c r="B116"/>
      <c r="C116"/>
      <c r="D116"/>
      <c r="E116"/>
      <c r="F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</row>
    <row r="117" spans="1:181">
      <c r="A117"/>
      <c r="B117"/>
      <c r="C117"/>
      <c r="D117"/>
      <c r="E117"/>
      <c r="F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</row>
    <row r="118" spans="1:181">
      <c r="A118"/>
      <c r="B118"/>
      <c r="C118"/>
      <c r="D118"/>
      <c r="E118"/>
      <c r="F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</row>
    <row r="119" spans="1:181">
      <c r="A119"/>
      <c r="B119"/>
      <c r="C119"/>
      <c r="D119"/>
      <c r="E119"/>
      <c r="F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</row>
    <row r="120" spans="1:181">
      <c r="A120"/>
      <c r="B120"/>
      <c r="C120"/>
      <c r="D120"/>
      <c r="E120"/>
      <c r="F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</row>
    <row r="121" spans="1:181">
      <c r="A121"/>
      <c r="B121"/>
      <c r="C121"/>
      <c r="D121"/>
      <c r="E121"/>
      <c r="F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</row>
    <row r="122" spans="1:181">
      <c r="A122"/>
      <c r="B122"/>
      <c r="C122"/>
      <c r="D122"/>
      <c r="E122"/>
      <c r="F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</row>
    <row r="123" spans="1:18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</row>
    <row r="124" spans="1:18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</row>
    <row r="125" spans="1:18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</row>
    <row r="126" spans="1:18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</row>
    <row r="127" spans="1:18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</row>
    <row r="128" spans="1:18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</row>
    <row r="129" spans="1:18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</row>
    <row r="130" spans="1:18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</row>
    <row r="131" spans="1:18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</row>
    <row r="132" spans="1:18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</row>
    <row r="133" spans="1:18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</row>
    <row r="134" spans="1:18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</row>
    <row r="135" spans="1:18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</row>
    <row r="136" spans="1:18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</row>
    <row r="137" spans="1:18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</row>
    <row r="138" spans="1:18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</row>
    <row r="139" spans="1:18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</row>
    <row r="140" spans="1:18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</row>
    <row r="141" spans="1:18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</row>
    <row r="142" spans="1:18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</row>
    <row r="143" spans="1:18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</row>
    <row r="144" spans="1:18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</row>
    <row r="145" spans="1:18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</row>
    <row r="146" spans="1:18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</row>
    <row r="147" spans="1:18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</row>
    <row r="148" spans="1:18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</row>
    <row r="149" spans="1:18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</row>
    <row r="150" spans="1:18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</row>
    <row r="151" spans="1:18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</row>
    <row r="152" spans="1:18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</row>
    <row r="153" spans="1:18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</row>
    <row r="154" spans="1:18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</row>
    <row r="155" spans="1:18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</row>
    <row r="156" spans="1:18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</row>
    <row r="157" spans="1:18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</row>
    <row r="158" spans="1:18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</row>
    <row r="159" spans="1:18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</row>
    <row r="160" spans="1:18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</row>
    <row r="161" spans="1:18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</row>
    <row r="162" spans="1:18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</row>
    <row r="163" spans="1:18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</row>
    <row r="164" spans="1:18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</row>
    <row r="165" spans="1:18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</row>
    <row r="166" spans="1:18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</row>
    <row r="167" spans="1:18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</row>
    <row r="168" spans="1:18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</row>
    <row r="169" spans="1:18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</row>
    <row r="170" spans="1:18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</row>
    <row r="171" spans="1:18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</row>
    <row r="172" spans="1:18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</row>
    <row r="173" spans="1:18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</row>
    <row r="174" spans="1:18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</row>
    <row r="175" spans="1:18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</row>
    <row r="176" spans="1:18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</row>
    <row r="177" spans="1:18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</row>
    <row r="178" spans="1:18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</row>
    <row r="179" spans="1:18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</row>
    <row r="180" spans="1:18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</row>
    <row r="181" spans="1:18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</row>
    <row r="182" spans="1:18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</row>
    <row r="183" spans="1:18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</row>
    <row r="184" spans="1:18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</row>
    <row r="185" spans="1:18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</row>
    <row r="186" spans="1:18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</row>
    <row r="187" spans="1:18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</row>
  </sheetData>
  <sortState ref="A4:E247">
    <sortCondition descending="1" ref="B4:B247"/>
  </sortState>
  <phoneticPr fontId="7" type="noConversion"/>
  <pageMargins left="0.75" right="0.75" top="1" bottom="1" header="0.5" footer="0.5"/>
  <pageSetup paperSize="9" scale="91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25" zoomScaleNormal="100" workbookViewId="0">
      <selection activeCell="I25" sqref="I25"/>
    </sheetView>
  </sheetViews>
  <sheetFormatPr baseColWidth="10" defaultRowHeight="12.75"/>
  <cols>
    <col min="1" max="1" width="26.28515625" style="23" customWidth="1"/>
    <col min="2" max="7" width="11.42578125" style="23"/>
    <col min="8" max="8" width="20" style="23" customWidth="1"/>
    <col min="9" max="16384" width="11.42578125" style="23"/>
  </cols>
  <sheetData>
    <row r="1" spans="1:13" ht="15">
      <c r="A1" s="64" t="s">
        <v>128</v>
      </c>
    </row>
    <row r="2" spans="1:13">
      <c r="L2" s="24"/>
    </row>
    <row r="3" spans="1:13">
      <c r="A3" s="20" t="s">
        <v>109</v>
      </c>
      <c r="B3" s="21" t="s">
        <v>88</v>
      </c>
      <c r="C3" s="22" t="s">
        <v>89</v>
      </c>
      <c r="D3" s="22" t="s">
        <v>90</v>
      </c>
      <c r="E3"/>
      <c r="F3"/>
      <c r="G3"/>
      <c r="H3" s="22"/>
      <c r="I3" s="22"/>
      <c r="J3" s="22"/>
    </row>
    <row r="4" spans="1:13">
      <c r="A4" s="23" t="s">
        <v>5</v>
      </c>
      <c r="B4">
        <v>2175</v>
      </c>
      <c r="C4" s="21">
        <v>522</v>
      </c>
      <c r="D4" s="21">
        <v>436</v>
      </c>
      <c r="E4" s="69"/>
      <c r="H4"/>
      <c r="I4"/>
      <c r="J4"/>
      <c r="L4"/>
      <c r="M4"/>
    </row>
    <row r="5" spans="1:13">
      <c r="A5" s="23" t="s">
        <v>6</v>
      </c>
      <c r="B5">
        <v>2015</v>
      </c>
      <c r="C5" s="21">
        <v>501</v>
      </c>
      <c r="D5" s="21">
        <v>506</v>
      </c>
      <c r="E5" s="69"/>
      <c r="H5"/>
      <c r="I5"/>
      <c r="J5"/>
      <c r="L5"/>
      <c r="M5"/>
    </row>
    <row r="6" spans="1:13">
      <c r="A6" s="23" t="s">
        <v>7</v>
      </c>
      <c r="B6">
        <v>4922</v>
      </c>
      <c r="C6" s="21">
        <v>2021</v>
      </c>
      <c r="D6" s="21">
        <v>2067</v>
      </c>
      <c r="E6" s="69"/>
      <c r="H6"/>
      <c r="I6"/>
      <c r="J6"/>
      <c r="L6"/>
      <c r="M6"/>
    </row>
    <row r="7" spans="1:13">
      <c r="A7" s="23" t="s">
        <v>8</v>
      </c>
      <c r="B7">
        <v>870</v>
      </c>
      <c r="C7" s="21">
        <v>611</v>
      </c>
      <c r="D7" s="21">
        <v>415</v>
      </c>
      <c r="E7" s="69"/>
      <c r="H7"/>
      <c r="I7"/>
      <c r="J7"/>
      <c r="L7"/>
      <c r="M7"/>
    </row>
    <row r="8" spans="1:13">
      <c r="A8" s="23" t="s">
        <v>9</v>
      </c>
      <c r="B8">
        <v>714</v>
      </c>
      <c r="C8" s="21">
        <v>222</v>
      </c>
      <c r="D8" s="21">
        <v>229</v>
      </c>
      <c r="E8" s="69"/>
      <c r="H8"/>
      <c r="I8"/>
      <c r="J8"/>
      <c r="L8"/>
      <c r="M8"/>
    </row>
    <row r="9" spans="1:13">
      <c r="A9" s="23" t="s">
        <v>10</v>
      </c>
      <c r="B9">
        <v>1351</v>
      </c>
      <c r="C9" s="21">
        <v>394</v>
      </c>
      <c r="D9" s="21">
        <v>324</v>
      </c>
      <c r="E9" s="69"/>
      <c r="H9"/>
      <c r="I9"/>
      <c r="J9"/>
      <c r="L9"/>
      <c r="M9"/>
    </row>
    <row r="10" spans="1:13">
      <c r="A10" s="23" t="s">
        <v>11</v>
      </c>
      <c r="B10">
        <v>967</v>
      </c>
      <c r="C10" s="21">
        <v>199</v>
      </c>
      <c r="D10" s="21">
        <v>206</v>
      </c>
      <c r="E10" s="69"/>
      <c r="H10"/>
      <c r="I10"/>
      <c r="J10"/>
      <c r="L10"/>
      <c r="M10"/>
    </row>
    <row r="11" spans="1:13">
      <c r="A11" s="23" t="s">
        <v>12</v>
      </c>
      <c r="B11">
        <v>823</v>
      </c>
      <c r="C11" s="21">
        <v>264</v>
      </c>
      <c r="D11" s="21">
        <v>245</v>
      </c>
      <c r="E11" s="69"/>
      <c r="H11"/>
      <c r="I11"/>
      <c r="J11"/>
      <c r="L11"/>
      <c r="M11"/>
    </row>
    <row r="12" spans="1:13">
      <c r="A12" s="23" t="s">
        <v>13</v>
      </c>
      <c r="B12">
        <v>334</v>
      </c>
      <c r="C12" s="21">
        <v>127</v>
      </c>
      <c r="D12" s="21">
        <v>85</v>
      </c>
      <c r="E12" s="69"/>
      <c r="H12"/>
      <c r="I12"/>
      <c r="J12"/>
      <c r="L12"/>
      <c r="M12"/>
    </row>
    <row r="13" spans="1:13">
      <c r="A13" s="23" t="s">
        <v>14</v>
      </c>
      <c r="B13">
        <v>657</v>
      </c>
      <c r="C13" s="21">
        <v>299</v>
      </c>
      <c r="D13" s="21">
        <v>204</v>
      </c>
      <c r="E13" s="69"/>
      <c r="H13"/>
      <c r="I13"/>
      <c r="J13"/>
      <c r="L13"/>
      <c r="M13"/>
    </row>
    <row r="14" spans="1:13">
      <c r="A14" s="23" t="s">
        <v>15</v>
      </c>
      <c r="B14">
        <v>1050</v>
      </c>
      <c r="C14" s="21">
        <v>264</v>
      </c>
      <c r="D14" s="21">
        <v>290</v>
      </c>
      <c r="E14" s="69"/>
      <c r="H14"/>
      <c r="I14"/>
      <c r="J14"/>
      <c r="L14"/>
      <c r="M14"/>
    </row>
    <row r="15" spans="1:13">
      <c r="A15" s="23" t="s">
        <v>16</v>
      </c>
      <c r="B15">
        <v>1682</v>
      </c>
      <c r="C15" s="21">
        <v>488</v>
      </c>
      <c r="D15" s="21">
        <v>399</v>
      </c>
      <c r="E15" s="69"/>
      <c r="H15"/>
      <c r="I15"/>
      <c r="J15"/>
      <c r="L15"/>
      <c r="M15"/>
    </row>
    <row r="16" spans="1:13">
      <c r="A16" s="23" t="s">
        <v>17</v>
      </c>
      <c r="B16">
        <v>903</v>
      </c>
      <c r="C16" s="21">
        <v>339</v>
      </c>
      <c r="D16" s="21">
        <v>244</v>
      </c>
      <c r="E16" s="69"/>
      <c r="H16"/>
      <c r="I16"/>
      <c r="J16"/>
      <c r="L16"/>
      <c r="M16"/>
    </row>
    <row r="17" spans="1:13">
      <c r="A17" s="23" t="s">
        <v>18</v>
      </c>
      <c r="B17">
        <v>1168</v>
      </c>
      <c r="C17" s="21">
        <v>356</v>
      </c>
      <c r="D17" s="21">
        <v>318</v>
      </c>
      <c r="E17" s="69"/>
      <c r="H17"/>
      <c r="I17"/>
      <c r="J17"/>
      <c r="L17"/>
      <c r="M17"/>
    </row>
    <row r="18" spans="1:13">
      <c r="A18" s="23" t="s">
        <v>19</v>
      </c>
      <c r="B18">
        <v>914</v>
      </c>
      <c r="C18" s="21">
        <v>248</v>
      </c>
      <c r="D18" s="21">
        <v>191</v>
      </c>
      <c r="E18" s="69"/>
      <c r="H18"/>
      <c r="I18"/>
      <c r="J18"/>
      <c r="L18"/>
      <c r="M18"/>
    </row>
    <row r="19" spans="1:13">
      <c r="A19" s="23" t="s">
        <v>20</v>
      </c>
      <c r="B19">
        <v>812</v>
      </c>
      <c r="C19" s="21">
        <v>687</v>
      </c>
      <c r="D19" s="21">
        <v>370</v>
      </c>
      <c r="E19" s="69"/>
      <c r="H19"/>
      <c r="I19"/>
      <c r="J19"/>
      <c r="L19"/>
      <c r="M19"/>
    </row>
    <row r="20" spans="1:13">
      <c r="A20" s="23" t="s">
        <v>21</v>
      </c>
      <c r="B20">
        <v>2860</v>
      </c>
      <c r="C20" s="21">
        <v>526</v>
      </c>
      <c r="D20" s="21">
        <v>447</v>
      </c>
      <c r="E20" s="69"/>
      <c r="H20"/>
      <c r="I20"/>
      <c r="J20"/>
      <c r="L20"/>
      <c r="M20"/>
    </row>
    <row r="21" spans="1:13">
      <c r="A21" s="23" t="s">
        <v>22</v>
      </c>
      <c r="B21">
        <v>1403</v>
      </c>
      <c r="C21" s="21">
        <v>585</v>
      </c>
      <c r="D21" s="21">
        <v>433</v>
      </c>
      <c r="E21" s="69"/>
      <c r="F21" s="71"/>
      <c r="H21"/>
      <c r="I21"/>
      <c r="J21"/>
      <c r="L21"/>
      <c r="M21"/>
    </row>
    <row r="22" spans="1:13">
      <c r="A22" s="23" t="s">
        <v>23</v>
      </c>
      <c r="B22">
        <v>875</v>
      </c>
      <c r="C22" s="21">
        <v>301</v>
      </c>
      <c r="D22" s="21">
        <v>285</v>
      </c>
      <c r="E22" s="69"/>
      <c r="H22"/>
      <c r="I22"/>
      <c r="J22"/>
      <c r="L22"/>
      <c r="M22"/>
    </row>
    <row r="23" spans="1:13">
      <c r="B23" s="25"/>
      <c r="C23" s="21"/>
      <c r="D23" s="21"/>
      <c r="F23" s="25"/>
      <c r="I23" s="26"/>
      <c r="J23" s="26"/>
      <c r="L23" s="26"/>
      <c r="M23" s="26"/>
    </row>
    <row r="24" spans="1:13">
      <c r="A24" s="23" t="s">
        <v>86</v>
      </c>
      <c r="B24" s="25">
        <v>26495</v>
      </c>
      <c r="C24" s="21">
        <v>2459</v>
      </c>
      <c r="D24" s="21">
        <v>2791</v>
      </c>
      <c r="E24" s="69"/>
      <c r="I24" s="26"/>
      <c r="J24" s="26"/>
      <c r="L24" s="26"/>
      <c r="M24" s="71"/>
    </row>
    <row r="26" spans="1:13">
      <c r="C26" s="26"/>
    </row>
    <row r="27" spans="1:13">
      <c r="A27" s="27"/>
      <c r="B27" s="27"/>
    </row>
    <row r="28" spans="1:13">
      <c r="A28" s="27"/>
      <c r="B28" s="28"/>
    </row>
    <row r="29" spans="1:13">
      <c r="A29" s="27"/>
      <c r="B29" s="28"/>
    </row>
    <row r="30" spans="1:13">
      <c r="A30" s="27"/>
      <c r="B30" s="28"/>
    </row>
    <row r="31" spans="1:13">
      <c r="A31" s="27"/>
      <c r="B31" s="28"/>
    </row>
    <row r="32" spans="1:13">
      <c r="A32" s="27"/>
      <c r="B32" s="28"/>
    </row>
    <row r="33" spans="1:3">
      <c r="A33" s="27"/>
      <c r="B33" s="28"/>
    </row>
    <row r="34" spans="1:3">
      <c r="A34" s="27"/>
      <c r="B34" s="28"/>
      <c r="C34" s="29"/>
    </row>
    <row r="35" spans="1:3">
      <c r="A35" s="27"/>
      <c r="B35" s="28"/>
    </row>
    <row r="36" spans="1:3">
      <c r="A36" s="27"/>
      <c r="B36" s="28"/>
    </row>
    <row r="37" spans="1:3">
      <c r="A37" s="27"/>
      <c r="B37" s="28"/>
    </row>
    <row r="38" spans="1:3">
      <c r="A38" s="27"/>
      <c r="B38" s="28"/>
    </row>
    <row r="39" spans="1:3">
      <c r="A39" s="27"/>
      <c r="B39" s="28"/>
    </row>
    <row r="40" spans="1:3">
      <c r="A40"/>
      <c r="B40" s="28"/>
    </row>
    <row r="41" spans="1:3">
      <c r="A41"/>
      <c r="B41" s="28"/>
    </row>
    <row r="42" spans="1:3">
      <c r="A42"/>
      <c r="B42" s="28"/>
    </row>
    <row r="43" spans="1:3">
      <c r="A43"/>
      <c r="B43" s="28"/>
    </row>
    <row r="44" spans="1:3">
      <c r="A44"/>
      <c r="B44" s="28"/>
    </row>
    <row r="45" spans="1:3">
      <c r="A45"/>
      <c r="B45" s="28"/>
    </row>
    <row r="46" spans="1:3">
      <c r="A46"/>
      <c r="B46" s="28"/>
    </row>
    <row r="47" spans="1:3">
      <c r="A47"/>
      <c r="B47" s="28"/>
    </row>
    <row r="48" spans="1:3">
      <c r="A48"/>
      <c r="B48" s="28"/>
    </row>
    <row r="49" spans="1:2">
      <c r="A49"/>
      <c r="B49" s="28"/>
    </row>
    <row r="50" spans="1:2">
      <c r="A50"/>
      <c r="B50" s="28"/>
    </row>
    <row r="51" spans="1:2">
      <c r="A51"/>
      <c r="B51" s="28"/>
    </row>
    <row r="52" spans="1:2">
      <c r="A52" s="27"/>
      <c r="B52" s="28"/>
    </row>
  </sheetData>
  <pageMargins left="0.75" right="0.75" top="1" bottom="1" header="0.5" footer="0.5"/>
  <pageSetup paperSize="9" scale="5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topLeftCell="B1" zoomScaleNormal="100" workbookViewId="0">
      <selection activeCell="M13" sqref="M13"/>
    </sheetView>
  </sheetViews>
  <sheetFormatPr baseColWidth="10" defaultRowHeight="12.75"/>
  <cols>
    <col min="1" max="1" width="32" style="23" customWidth="1"/>
    <col min="2" max="2" width="11.42578125" style="23"/>
    <col min="3" max="3" width="17.5703125" style="23" customWidth="1"/>
    <col min="4" max="7" width="11.42578125" style="23"/>
    <col min="8" max="8" width="18.5703125" style="23" customWidth="1"/>
    <col min="9" max="16384" width="11.42578125" style="23"/>
  </cols>
  <sheetData>
    <row r="1" spans="1:13" ht="15">
      <c r="A1" s="64" t="s">
        <v>162</v>
      </c>
    </row>
    <row r="3" spans="1:13">
      <c r="H3" s="133"/>
      <c r="L3" s="24"/>
    </row>
    <row r="4" spans="1:13">
      <c r="A4" s="20" t="s">
        <v>109</v>
      </c>
      <c r="B4" s="21" t="s">
        <v>88</v>
      </c>
      <c r="C4" s="22" t="s">
        <v>89</v>
      </c>
      <c r="D4" s="22" t="s">
        <v>90</v>
      </c>
      <c r="H4" s="133"/>
      <c r="I4" s="22"/>
      <c r="J4" s="22"/>
    </row>
    <row r="5" spans="1:13">
      <c r="A5" s="23" t="s">
        <v>30</v>
      </c>
      <c r="B5" s="7">
        <v>152</v>
      </c>
      <c r="C5" s="72">
        <v>104</v>
      </c>
      <c r="D5" s="72">
        <v>78</v>
      </c>
      <c r="E5" s="21"/>
      <c r="F5" s="82"/>
      <c r="G5" s="82"/>
      <c r="H5" s="11"/>
      <c r="I5"/>
      <c r="J5"/>
      <c r="L5" s="26"/>
      <c r="M5" s="26"/>
    </row>
    <row r="6" spans="1:13">
      <c r="A6" s="23" t="s">
        <v>35</v>
      </c>
      <c r="B6" s="7">
        <v>27</v>
      </c>
      <c r="C6" s="72">
        <v>16</v>
      </c>
      <c r="D6" s="72">
        <v>5</v>
      </c>
      <c r="E6" s="21"/>
      <c r="F6" s="82"/>
      <c r="G6" s="82"/>
      <c r="H6" s="11"/>
      <c r="I6"/>
      <c r="J6"/>
      <c r="L6" s="26"/>
      <c r="M6" s="26"/>
    </row>
    <row r="7" spans="1:13">
      <c r="A7" s="23" t="s">
        <v>152</v>
      </c>
      <c r="B7" s="7">
        <v>822</v>
      </c>
      <c r="C7" s="72">
        <v>106</v>
      </c>
      <c r="D7" s="72">
        <v>84</v>
      </c>
      <c r="E7" s="21"/>
      <c r="F7" s="82"/>
      <c r="G7" s="82"/>
      <c r="H7" s="11"/>
      <c r="I7"/>
      <c r="J7"/>
      <c r="L7" s="26"/>
      <c r="M7" s="26"/>
    </row>
    <row r="8" spans="1:13">
      <c r="A8" s="23" t="s">
        <v>133</v>
      </c>
      <c r="B8" s="7">
        <v>138</v>
      </c>
      <c r="C8" s="72">
        <v>58</v>
      </c>
      <c r="D8" s="72">
        <v>40</v>
      </c>
      <c r="E8" s="21"/>
      <c r="F8" s="82"/>
      <c r="G8" s="82"/>
      <c r="H8" s="11"/>
      <c r="I8"/>
      <c r="J8"/>
      <c r="L8" s="26"/>
      <c r="M8" s="26"/>
    </row>
    <row r="9" spans="1:13">
      <c r="A9" s="68" t="s">
        <v>28</v>
      </c>
      <c r="B9" s="7">
        <v>33</v>
      </c>
      <c r="C9" s="72">
        <v>8</v>
      </c>
      <c r="D9" s="72">
        <v>7</v>
      </c>
      <c r="E9" s="21"/>
      <c r="F9" s="82"/>
      <c r="G9" s="82"/>
      <c r="H9" s="11"/>
      <c r="I9"/>
      <c r="J9"/>
      <c r="L9" s="26"/>
      <c r="M9" s="26"/>
    </row>
    <row r="10" spans="1:13">
      <c r="A10" s="23" t="s">
        <v>29</v>
      </c>
      <c r="B10" s="7">
        <v>56</v>
      </c>
      <c r="C10" s="72">
        <v>11</v>
      </c>
      <c r="D10" s="72">
        <v>8</v>
      </c>
      <c r="E10" s="21"/>
      <c r="F10" s="82"/>
      <c r="G10" s="82"/>
      <c r="H10" s="11"/>
      <c r="I10"/>
      <c r="J10"/>
      <c r="L10" s="26"/>
      <c r="M10" s="26"/>
    </row>
    <row r="11" spans="1:13">
      <c r="A11" s="68" t="s">
        <v>134</v>
      </c>
      <c r="B11" s="7">
        <v>28</v>
      </c>
      <c r="C11" s="72">
        <v>18</v>
      </c>
      <c r="D11" s="72">
        <v>10</v>
      </c>
      <c r="E11" s="21"/>
      <c r="F11" s="82"/>
      <c r="G11" s="82"/>
      <c r="H11" s="11"/>
      <c r="I11"/>
      <c r="J11"/>
      <c r="L11" s="26"/>
      <c r="M11" s="26"/>
    </row>
    <row r="12" spans="1:13">
      <c r="A12" s="23" t="s">
        <v>140</v>
      </c>
      <c r="B12" s="7">
        <v>19</v>
      </c>
      <c r="C12" s="72">
        <v>11</v>
      </c>
      <c r="D12" s="72">
        <v>2</v>
      </c>
      <c r="E12" s="21"/>
      <c r="F12" s="82"/>
      <c r="G12" s="82"/>
      <c r="H12" s="11"/>
      <c r="I12"/>
      <c r="J12"/>
      <c r="L12" s="26"/>
      <c r="M12" s="26"/>
    </row>
    <row r="13" spans="1:13">
      <c r="A13" s="23" t="s">
        <v>137</v>
      </c>
      <c r="B13" s="7">
        <v>134</v>
      </c>
      <c r="C13" s="72">
        <v>43</v>
      </c>
      <c r="D13" s="72">
        <v>41</v>
      </c>
      <c r="E13" s="21"/>
      <c r="F13" s="82"/>
      <c r="G13" s="82"/>
      <c r="H13" s="11"/>
      <c r="I13"/>
      <c r="J13"/>
      <c r="L13" s="26"/>
      <c r="M13" s="26"/>
    </row>
    <row r="14" spans="1:13">
      <c r="A14" s="23" t="s">
        <v>136</v>
      </c>
      <c r="B14" s="7">
        <v>162</v>
      </c>
      <c r="C14" s="72">
        <v>55</v>
      </c>
      <c r="D14" s="72">
        <v>38</v>
      </c>
      <c r="E14" s="21"/>
      <c r="F14" s="82"/>
      <c r="G14" s="82"/>
      <c r="H14" s="11"/>
      <c r="I14"/>
      <c r="J14"/>
      <c r="L14" s="26"/>
      <c r="M14" s="26"/>
    </row>
    <row r="15" spans="1:13">
      <c r="A15" s="23" t="s">
        <v>135</v>
      </c>
      <c r="B15" s="7">
        <v>234</v>
      </c>
      <c r="C15" s="72">
        <v>71</v>
      </c>
      <c r="D15" s="72">
        <v>66</v>
      </c>
      <c r="E15" s="21"/>
      <c r="F15" s="82"/>
      <c r="G15" s="82"/>
      <c r="H15" s="11"/>
      <c r="I15"/>
      <c r="J15"/>
      <c r="L15" s="26"/>
      <c r="M15" s="26"/>
    </row>
    <row r="16" spans="1:13">
      <c r="A16" s="23" t="s">
        <v>139</v>
      </c>
      <c r="B16" s="7">
        <v>18</v>
      </c>
      <c r="C16" s="72">
        <v>11</v>
      </c>
      <c r="D16" s="72">
        <v>2</v>
      </c>
      <c r="E16" s="21"/>
      <c r="F16" s="82"/>
      <c r="G16" s="82"/>
      <c r="H16" s="11"/>
      <c r="I16"/>
      <c r="J16"/>
      <c r="L16" s="26"/>
      <c r="M16" s="26"/>
    </row>
    <row r="17" spans="1:13">
      <c r="A17" s="23" t="s">
        <v>130</v>
      </c>
      <c r="B17" s="7">
        <v>66</v>
      </c>
      <c r="C17" s="72">
        <v>24</v>
      </c>
      <c r="D17" s="72">
        <v>19</v>
      </c>
      <c r="E17" s="21"/>
      <c r="F17" s="82"/>
      <c r="G17" s="82"/>
      <c r="H17" s="11"/>
      <c r="I17"/>
      <c r="J17"/>
      <c r="L17" s="26"/>
      <c r="M17" s="26"/>
    </row>
    <row r="18" spans="1:13">
      <c r="A18" s="23" t="s">
        <v>36</v>
      </c>
      <c r="B18" s="7">
        <v>3639</v>
      </c>
      <c r="C18" s="72">
        <v>1583</v>
      </c>
      <c r="D18" s="72">
        <v>1039</v>
      </c>
      <c r="E18" s="21"/>
      <c r="F18" s="82"/>
      <c r="G18" s="82"/>
      <c r="H18" s="11"/>
      <c r="I18"/>
      <c r="J18"/>
      <c r="L18" s="26"/>
      <c r="M18" s="26"/>
    </row>
    <row r="19" spans="1:13">
      <c r="A19" s="23" t="s">
        <v>131</v>
      </c>
      <c r="B19" s="7">
        <v>1857</v>
      </c>
      <c r="C19" s="72">
        <v>570</v>
      </c>
      <c r="D19" s="72">
        <v>588</v>
      </c>
      <c r="E19" s="21"/>
      <c r="F19" s="82"/>
      <c r="G19" s="82"/>
      <c r="H19" s="11"/>
      <c r="I19"/>
      <c r="J19"/>
      <c r="L19" s="26"/>
      <c r="M19" s="26"/>
    </row>
    <row r="20" spans="1:13">
      <c r="A20" s="23" t="s">
        <v>37</v>
      </c>
      <c r="B20" s="7">
        <v>919</v>
      </c>
      <c r="C20" s="72">
        <v>356</v>
      </c>
      <c r="D20" s="72">
        <v>351</v>
      </c>
      <c r="E20" s="21"/>
      <c r="F20" s="82"/>
      <c r="G20" s="82"/>
      <c r="H20" s="11"/>
      <c r="I20"/>
      <c r="J20"/>
      <c r="L20" s="26"/>
      <c r="M20" s="26"/>
    </row>
    <row r="21" spans="1:13">
      <c r="A21" s="23" t="s">
        <v>38</v>
      </c>
      <c r="B21" s="7">
        <v>1850</v>
      </c>
      <c r="C21" s="72">
        <v>562</v>
      </c>
      <c r="D21" s="72">
        <v>550</v>
      </c>
      <c r="E21" s="21"/>
      <c r="F21" s="82"/>
      <c r="G21" s="82"/>
      <c r="H21" s="11"/>
      <c r="I21"/>
      <c r="J21"/>
      <c r="L21" s="26"/>
      <c r="M21" s="26"/>
    </row>
    <row r="22" spans="1:13">
      <c r="A22" s="23" t="s">
        <v>39</v>
      </c>
      <c r="B22" s="7">
        <v>643</v>
      </c>
      <c r="C22" s="72">
        <v>210</v>
      </c>
      <c r="D22" s="72">
        <v>233</v>
      </c>
      <c r="E22" s="21"/>
      <c r="F22" s="82"/>
      <c r="G22" s="82"/>
      <c r="H22" s="11"/>
      <c r="I22"/>
      <c r="J22"/>
      <c r="L22" s="26"/>
      <c r="M22" s="26"/>
    </row>
    <row r="23" spans="1:13">
      <c r="A23" s="23" t="s">
        <v>40</v>
      </c>
      <c r="B23" s="7">
        <v>154</v>
      </c>
      <c r="C23" s="72">
        <v>59</v>
      </c>
      <c r="D23" s="72">
        <v>54</v>
      </c>
      <c r="E23" s="21"/>
      <c r="F23" s="82"/>
      <c r="G23" s="82"/>
      <c r="H23" s="11"/>
      <c r="I23"/>
      <c r="J23"/>
      <c r="L23" s="26"/>
      <c r="M23" s="26"/>
    </row>
    <row r="24" spans="1:13">
      <c r="A24" s="23" t="s">
        <v>41</v>
      </c>
      <c r="B24" s="7">
        <v>5414</v>
      </c>
      <c r="C24" s="72">
        <v>2099</v>
      </c>
      <c r="D24" s="72">
        <v>2429</v>
      </c>
      <c r="E24" s="21"/>
      <c r="F24" s="82"/>
      <c r="G24" s="82"/>
      <c r="H24" s="11"/>
      <c r="I24"/>
      <c r="J24"/>
      <c r="L24" s="26"/>
      <c r="M24" s="26"/>
    </row>
    <row r="25" spans="1:13">
      <c r="A25" s="23" t="s">
        <v>0</v>
      </c>
      <c r="B25" s="7">
        <v>589</v>
      </c>
      <c r="C25" s="72">
        <v>146</v>
      </c>
      <c r="D25" s="72">
        <v>132</v>
      </c>
      <c r="E25" s="21"/>
      <c r="F25" s="82"/>
      <c r="G25" s="82"/>
      <c r="H25" s="11"/>
      <c r="I25"/>
      <c r="J25"/>
      <c r="L25" s="26"/>
      <c r="M25" s="26"/>
    </row>
    <row r="26" spans="1:13">
      <c r="A26" s="23" t="s">
        <v>1</v>
      </c>
      <c r="B26" s="7">
        <v>1330</v>
      </c>
      <c r="C26" s="72">
        <v>347</v>
      </c>
      <c r="D26" s="72">
        <v>213</v>
      </c>
      <c r="E26" s="21"/>
      <c r="F26" s="82"/>
      <c r="G26" s="82"/>
      <c r="H26" s="11"/>
      <c r="I26"/>
      <c r="J26"/>
      <c r="L26" s="26"/>
      <c r="M26" s="26"/>
    </row>
    <row r="27" spans="1:13">
      <c r="A27" s="23" t="s">
        <v>42</v>
      </c>
      <c r="B27" s="7">
        <v>7915</v>
      </c>
      <c r="C27" s="72">
        <v>968</v>
      </c>
      <c r="D27" s="72">
        <v>901</v>
      </c>
      <c r="E27" s="21"/>
      <c r="F27" s="82"/>
      <c r="G27" s="82"/>
      <c r="H27" s="11"/>
      <c r="I27"/>
      <c r="J27"/>
      <c r="L27" s="26"/>
      <c r="M27" s="26"/>
    </row>
    <row r="28" spans="1:13">
      <c r="A28" s="23" t="s">
        <v>132</v>
      </c>
      <c r="B28" s="7">
        <v>1118</v>
      </c>
      <c r="C28" s="72">
        <v>812</v>
      </c>
      <c r="D28" s="72">
        <v>521</v>
      </c>
      <c r="E28" s="21"/>
      <c r="F28" s="82"/>
      <c r="G28" s="82"/>
      <c r="H28" s="11"/>
      <c r="I28"/>
      <c r="J28"/>
      <c r="L28" s="26"/>
      <c r="M28" s="26"/>
    </row>
    <row r="29" spans="1:13">
      <c r="A29" s="23" t="s">
        <v>2</v>
      </c>
      <c r="B29" s="7">
        <v>26495</v>
      </c>
      <c r="C29" s="72">
        <v>2459</v>
      </c>
      <c r="D29" s="72">
        <v>2791</v>
      </c>
      <c r="E29" s="21"/>
      <c r="F29" s="70"/>
      <c r="G29" s="82"/>
      <c r="H29" s="11"/>
      <c r="I29"/>
      <c r="J29"/>
      <c r="L29" s="26"/>
      <c r="M29" s="26"/>
    </row>
    <row r="30" spans="1:13">
      <c r="H30" s="134"/>
    </row>
    <row r="31" spans="1:13">
      <c r="C31" s="26"/>
    </row>
    <row r="32" spans="1:13">
      <c r="A32" s="27"/>
      <c r="B32" s="27"/>
    </row>
    <row r="33" spans="1:3">
      <c r="A33" s="27"/>
      <c r="B33" s="28"/>
    </row>
    <row r="34" spans="1:3">
      <c r="A34" s="27"/>
      <c r="B34" s="28"/>
    </row>
    <row r="35" spans="1:3">
      <c r="A35" s="27"/>
      <c r="B35" s="28"/>
    </row>
    <row r="36" spans="1:3">
      <c r="A36" s="27"/>
      <c r="B36" s="28"/>
    </row>
    <row r="37" spans="1:3">
      <c r="A37" s="27"/>
      <c r="B37" s="28"/>
    </row>
    <row r="38" spans="1:3">
      <c r="A38" s="27"/>
      <c r="B38" s="28"/>
    </row>
    <row r="39" spans="1:3">
      <c r="A39" s="27"/>
      <c r="B39" s="28"/>
      <c r="C39" s="29"/>
    </row>
    <row r="40" spans="1:3">
      <c r="A40" s="27"/>
      <c r="B40" s="28"/>
    </row>
    <row r="41" spans="1:3">
      <c r="A41" s="27"/>
      <c r="B41" s="28"/>
    </row>
    <row r="42" spans="1:3">
      <c r="A42" s="27"/>
      <c r="B42" s="28"/>
    </row>
    <row r="43" spans="1:3">
      <c r="A43" s="27"/>
      <c r="B43" s="28"/>
    </row>
    <row r="44" spans="1:3">
      <c r="A44"/>
      <c r="B44" s="28"/>
    </row>
    <row r="45" spans="1:3">
      <c r="A45"/>
      <c r="B45" s="28"/>
    </row>
    <row r="46" spans="1:3">
      <c r="A46"/>
      <c r="B46" s="28"/>
    </row>
    <row r="47" spans="1:3">
      <c r="A47"/>
      <c r="B47" s="28"/>
    </row>
    <row r="48" spans="1:3">
      <c r="A48"/>
      <c r="B48" s="28"/>
    </row>
    <row r="49" spans="1:2">
      <c r="A49"/>
      <c r="B49" s="28"/>
    </row>
    <row r="50" spans="1:2">
      <c r="A50"/>
      <c r="B50" s="28"/>
    </row>
    <row r="51" spans="1:2">
      <c r="A51"/>
      <c r="B51" s="28"/>
    </row>
    <row r="52" spans="1:2">
      <c r="A52"/>
      <c r="B52" s="28"/>
    </row>
    <row r="53" spans="1:2">
      <c r="A53"/>
      <c r="B53" s="28"/>
    </row>
    <row r="54" spans="1:2">
      <c r="A54"/>
      <c r="B54" s="28"/>
    </row>
    <row r="55" spans="1:2">
      <c r="A55"/>
      <c r="B55" s="28"/>
    </row>
    <row r="56" spans="1:2">
      <c r="A56"/>
      <c r="B56" s="28"/>
    </row>
    <row r="57" spans="1:2">
      <c r="A57"/>
      <c r="B57" s="28"/>
    </row>
    <row r="58" spans="1:2">
      <c r="A58"/>
    </row>
    <row r="59" spans="1:2">
      <c r="A59"/>
    </row>
    <row r="60" spans="1:2">
      <c r="A60"/>
    </row>
  </sheetData>
  <pageMargins left="0.75" right="0.75" top="1" bottom="1" header="0.5" footer="0.5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G44" sqref="G44"/>
    </sheetView>
  </sheetViews>
  <sheetFormatPr baseColWidth="10" defaultRowHeight="12.75"/>
  <cols>
    <col min="1" max="1" width="19.140625" customWidth="1"/>
  </cols>
  <sheetData>
    <row r="1" spans="1:19" ht="15">
      <c r="A1" s="64" t="s">
        <v>119</v>
      </c>
    </row>
    <row r="2" spans="1:19">
      <c r="A2" s="14"/>
      <c r="D2" s="10"/>
    </row>
    <row r="3" spans="1:19">
      <c r="B3" s="14" t="s">
        <v>56</v>
      </c>
      <c r="C3" t="s">
        <v>55</v>
      </c>
      <c r="D3" s="14" t="s">
        <v>85</v>
      </c>
    </row>
    <row r="4" spans="1:19">
      <c r="A4" s="69" t="s">
        <v>21</v>
      </c>
      <c r="B4" s="71">
        <v>13.539526983286018</v>
      </c>
      <c r="C4" s="71">
        <v>3.0618380537798142</v>
      </c>
      <c r="D4" s="72">
        <v>16.601365037065833</v>
      </c>
    </row>
    <row r="5" spans="1:19">
      <c r="A5" s="69" t="s">
        <v>22</v>
      </c>
      <c r="B5" s="71">
        <v>13.80224093949931</v>
      </c>
      <c r="C5" s="71">
        <v>2.2712084720878956</v>
      </c>
      <c r="D5" s="72">
        <v>16.073449411587205</v>
      </c>
    </row>
    <row r="6" spans="1:19">
      <c r="A6" s="69" t="s">
        <v>23</v>
      </c>
      <c r="B6" s="71">
        <v>10.831731626212193</v>
      </c>
      <c r="C6" s="71">
        <v>3.0133464888727666</v>
      </c>
      <c r="D6" s="72">
        <v>13.845078115084959</v>
      </c>
      <c r="Q6" s="1"/>
      <c r="R6" s="1"/>
      <c r="S6" s="1"/>
    </row>
    <row r="7" spans="1:19">
      <c r="A7" s="69" t="s">
        <v>5</v>
      </c>
      <c r="B7" s="71">
        <v>7.7038926253719913</v>
      </c>
      <c r="C7" s="71">
        <v>4.5162970436771568</v>
      </c>
      <c r="D7" s="72">
        <v>12.220189669049148</v>
      </c>
      <c r="Q7" s="1"/>
      <c r="R7" s="1"/>
      <c r="S7" s="1"/>
    </row>
    <row r="8" spans="1:19">
      <c r="A8" s="69" t="s">
        <v>17</v>
      </c>
      <c r="B8" s="71">
        <v>9.3211046993047066</v>
      </c>
      <c r="C8" s="71">
        <v>2.0385318983757568</v>
      </c>
      <c r="D8" s="72">
        <v>11.359636597680463</v>
      </c>
      <c r="Q8" s="1"/>
      <c r="R8" s="1"/>
      <c r="S8" s="1"/>
    </row>
    <row r="9" spans="1:19">
      <c r="A9" s="69" t="s">
        <v>10</v>
      </c>
      <c r="B9" s="71">
        <v>7.5137969240834623</v>
      </c>
      <c r="C9" s="71">
        <v>2.5341021220300091</v>
      </c>
      <c r="D9" s="72">
        <v>10.047899046113471</v>
      </c>
      <c r="Q9" s="1"/>
      <c r="R9" s="1"/>
      <c r="S9" s="1"/>
    </row>
    <row r="10" spans="1:19">
      <c r="A10" s="69" t="s">
        <v>12</v>
      </c>
      <c r="B10" s="71">
        <v>7.8851260915410917</v>
      </c>
      <c r="C10" s="71">
        <v>2.032039386044791</v>
      </c>
      <c r="D10" s="72">
        <v>9.9171654775858826</v>
      </c>
      <c r="Q10" s="1"/>
      <c r="R10" s="1"/>
      <c r="S10" s="1"/>
    </row>
    <row r="11" spans="1:19">
      <c r="A11" s="69" t="s">
        <v>18</v>
      </c>
      <c r="B11" s="71">
        <v>6.4554122118547843</v>
      </c>
      <c r="C11" s="71">
        <v>3.4527123343956214</v>
      </c>
      <c r="D11" s="72">
        <v>9.9081245462504057</v>
      </c>
      <c r="Q11" s="1"/>
      <c r="R11" s="1"/>
      <c r="S11" s="1"/>
    </row>
    <row r="12" spans="1:19">
      <c r="A12" s="69" t="s">
        <v>11</v>
      </c>
      <c r="B12" s="71">
        <v>7.5152175955831249</v>
      </c>
      <c r="C12" s="71">
        <v>1.5655794998376242</v>
      </c>
      <c r="D12" s="72">
        <v>9.0807970954207491</v>
      </c>
      <c r="Q12" s="1"/>
      <c r="R12" s="1"/>
      <c r="S12" s="1"/>
    </row>
    <row r="13" spans="1:19">
      <c r="A13" s="69" t="s">
        <v>6</v>
      </c>
      <c r="B13" s="71">
        <v>7.8002500912208239</v>
      </c>
      <c r="C13" s="71">
        <v>1.259373602783989</v>
      </c>
      <c r="D13" s="72">
        <v>9.0596236940048129</v>
      </c>
      <c r="Q13" s="1"/>
      <c r="R13" s="1"/>
      <c r="S13" s="1"/>
    </row>
    <row r="14" spans="1:19">
      <c r="A14" s="69" t="s">
        <v>20</v>
      </c>
      <c r="B14" s="71">
        <v>6.8338841296853809</v>
      </c>
      <c r="C14" s="71">
        <v>1.8027361663820676</v>
      </c>
      <c r="D14" s="72">
        <v>8.6366202960674485</v>
      </c>
      <c r="Q14" s="1"/>
      <c r="R14" s="1"/>
      <c r="S14" s="1"/>
    </row>
    <row r="15" spans="1:19">
      <c r="A15" s="69" t="s">
        <v>19</v>
      </c>
      <c r="B15" s="71">
        <v>6.3742189198582375</v>
      </c>
      <c r="C15" s="71">
        <v>2.0864062443051372</v>
      </c>
      <c r="D15" s="72">
        <v>8.4606251641633747</v>
      </c>
      <c r="Q15" s="1"/>
      <c r="R15" s="1"/>
      <c r="S15" s="1"/>
    </row>
    <row r="16" spans="1:19">
      <c r="A16" s="69" t="s">
        <v>16</v>
      </c>
      <c r="B16" s="71">
        <v>6.0689151797144536</v>
      </c>
      <c r="C16" s="71">
        <v>2.338548073963663</v>
      </c>
      <c r="D16" s="72">
        <v>8.4074632536781166</v>
      </c>
      <c r="Q16" s="1"/>
      <c r="R16" s="1"/>
      <c r="S16" s="1"/>
    </row>
    <row r="17" spans="1:19">
      <c r="A17" s="69" t="s">
        <v>7</v>
      </c>
      <c r="B17" s="71">
        <v>4.4352611078892776</v>
      </c>
      <c r="C17" s="71">
        <v>3.6246711298791867</v>
      </c>
      <c r="D17" s="72">
        <v>8.0599322377684643</v>
      </c>
      <c r="Q17" s="1"/>
      <c r="R17" s="1"/>
      <c r="S17" s="1"/>
    </row>
    <row r="18" spans="1:19">
      <c r="A18" s="69" t="s">
        <v>8</v>
      </c>
      <c r="B18" s="71">
        <v>4.7785210962246358</v>
      </c>
      <c r="C18" s="71">
        <v>2.3801767546170121</v>
      </c>
      <c r="D18" s="72">
        <v>7.1586978508416479</v>
      </c>
      <c r="Q18" s="1"/>
      <c r="R18" s="1"/>
      <c r="S18" s="1"/>
    </row>
    <row r="19" spans="1:19">
      <c r="A19" s="69" t="s">
        <v>13</v>
      </c>
      <c r="B19" s="71">
        <v>3.7691622528670217</v>
      </c>
      <c r="C19" s="71">
        <v>2.8065595908970784</v>
      </c>
      <c r="D19" s="72">
        <v>6.5757218437641001</v>
      </c>
      <c r="Q19" s="1"/>
      <c r="R19" s="1"/>
      <c r="S19" s="1"/>
    </row>
    <row r="20" spans="1:19">
      <c r="A20" s="69" t="s">
        <v>14</v>
      </c>
      <c r="B20" s="71">
        <v>5.1036963935860431</v>
      </c>
      <c r="C20" s="71">
        <v>1.1318238461389338</v>
      </c>
      <c r="D20" s="72">
        <v>6.2355202397249769</v>
      </c>
      <c r="Q20" s="1"/>
      <c r="R20" s="1"/>
      <c r="S20" s="1"/>
    </row>
    <row r="21" spans="1:19">
      <c r="A21" s="69" t="s">
        <v>9</v>
      </c>
      <c r="B21" s="71">
        <v>4.591006488684223</v>
      </c>
      <c r="C21" s="71">
        <v>1.2584697189361611</v>
      </c>
      <c r="D21" s="72">
        <v>5.8494762076203841</v>
      </c>
      <c r="Q21" s="1"/>
      <c r="R21" s="1"/>
      <c r="S21" s="1"/>
    </row>
    <row r="22" spans="1:19">
      <c r="A22" s="69" t="s">
        <v>15</v>
      </c>
      <c r="B22" s="71">
        <v>3.8883390543127789</v>
      </c>
      <c r="C22" s="71">
        <v>1.523087757133895</v>
      </c>
      <c r="D22" s="72">
        <v>5.4114268114466739</v>
      </c>
      <c r="Q22" s="1"/>
      <c r="R22" s="1"/>
      <c r="S22" s="1"/>
    </row>
    <row r="23" spans="1:19">
      <c r="B23" s="1"/>
      <c r="C23" s="1"/>
      <c r="Q23" s="1"/>
      <c r="R23" s="1"/>
      <c r="S23" s="1"/>
    </row>
    <row r="24" spans="1:19">
      <c r="A24" s="70" t="s">
        <v>86</v>
      </c>
      <c r="B24" s="1">
        <v>6.8426708393831053</v>
      </c>
      <c r="C24" s="1">
        <v>2.4114977415636485</v>
      </c>
      <c r="D24" s="1">
        <v>9.2541685809467538</v>
      </c>
      <c r="Q24" s="1"/>
      <c r="R24" s="1"/>
      <c r="S24" s="1"/>
    </row>
    <row r="25" spans="1:19">
      <c r="B25" s="16"/>
      <c r="C25" s="16"/>
      <c r="Q25" s="1"/>
      <c r="R25" s="1"/>
      <c r="S25" s="1"/>
    </row>
    <row r="26" spans="1:19">
      <c r="A26" s="67"/>
      <c r="Q26" s="1"/>
      <c r="R26" s="1"/>
      <c r="S26" s="1"/>
    </row>
    <row r="27" spans="1:19">
      <c r="A27" s="67"/>
      <c r="Q27" s="1"/>
      <c r="R27" s="1"/>
      <c r="S27" s="1"/>
    </row>
    <row r="28" spans="1:19">
      <c r="A28" s="67"/>
      <c r="B28" s="1"/>
      <c r="C28" s="1"/>
    </row>
    <row r="29" spans="1:19">
      <c r="A29" s="67"/>
      <c r="B29" s="1"/>
      <c r="C29" s="1"/>
    </row>
    <row r="30" spans="1:19">
      <c r="A30" s="67"/>
      <c r="B30" s="1"/>
      <c r="C30" s="1"/>
    </row>
    <row r="31" spans="1:19">
      <c r="A31" s="67"/>
      <c r="B31" s="1"/>
      <c r="C31" s="1"/>
    </row>
    <row r="32" spans="1:19">
      <c r="A32" s="67"/>
      <c r="B32" s="1"/>
      <c r="C32" s="1"/>
    </row>
    <row r="33" spans="1:3">
      <c r="A33" s="67"/>
      <c r="B33" s="106"/>
      <c r="C33" s="1"/>
    </row>
    <row r="34" spans="1:3">
      <c r="A34" s="67"/>
      <c r="B34" s="1"/>
      <c r="C34" s="1"/>
    </row>
    <row r="35" spans="1:3">
      <c r="A35" s="67"/>
      <c r="B35" s="1"/>
      <c r="C35" s="1"/>
    </row>
    <row r="36" spans="1:3">
      <c r="A36" s="67"/>
      <c r="B36" s="1"/>
      <c r="C36" s="1"/>
    </row>
    <row r="37" spans="1:3">
      <c r="A37" s="67"/>
      <c r="B37" s="1"/>
      <c r="C37" s="1"/>
    </row>
    <row r="38" spans="1:3">
      <c r="A38" s="67"/>
      <c r="B38" s="1"/>
      <c r="C38" s="1"/>
    </row>
    <row r="39" spans="1:3">
      <c r="A39" s="67"/>
      <c r="B39" s="1"/>
      <c r="C39" s="1"/>
    </row>
    <row r="40" spans="1:3">
      <c r="A40" s="67"/>
      <c r="B40" s="1"/>
      <c r="C40" s="1"/>
    </row>
    <row r="41" spans="1:3">
      <c r="A41" s="67"/>
      <c r="B41" s="1"/>
      <c r="C41" s="1"/>
    </row>
    <row r="42" spans="1:3">
      <c r="A42" s="67"/>
      <c r="B42" s="1"/>
      <c r="C42" s="1"/>
    </row>
    <row r="43" spans="1:3">
      <c r="A43" s="67"/>
      <c r="B43" s="1"/>
      <c r="C43" s="1"/>
    </row>
    <row r="44" spans="1:3">
      <c r="A44" s="67"/>
      <c r="B44" s="1"/>
      <c r="C44" s="1"/>
    </row>
    <row r="45" spans="1:3">
      <c r="A45" s="67"/>
      <c r="B45" s="1"/>
      <c r="C45" s="1"/>
    </row>
    <row r="46" spans="1:3">
      <c r="A46" s="67"/>
      <c r="B46" s="1"/>
      <c r="C46" s="1"/>
    </row>
    <row r="47" spans="1:3">
      <c r="A47" s="67"/>
      <c r="B47" s="1"/>
      <c r="C47" s="1"/>
    </row>
  </sheetData>
  <sortState ref="N6:P24">
    <sortCondition descending="1" ref="P6:P24"/>
  </sortState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Normal="100" workbookViewId="0">
      <selection activeCell="B25" sqref="B25"/>
    </sheetView>
  </sheetViews>
  <sheetFormatPr baseColWidth="10" defaultRowHeight="12.75"/>
  <cols>
    <col min="1" max="1" width="20.42578125" style="3" customWidth="1"/>
    <col min="2" max="2" width="11.85546875" style="3" customWidth="1"/>
    <col min="3" max="3" width="17.42578125" style="3" customWidth="1"/>
    <col min="4" max="4" width="11.42578125" style="3"/>
    <col min="5" max="5" width="14.140625" style="3" customWidth="1"/>
    <col min="6" max="6" width="11.42578125" style="3"/>
    <col min="7" max="7" width="12" style="3" bestFit="1" customWidth="1"/>
    <col min="8" max="16384" width="11.42578125" style="3"/>
  </cols>
  <sheetData>
    <row r="1" spans="1:17" ht="14.25">
      <c r="A1" s="63" t="s">
        <v>161</v>
      </c>
    </row>
    <row r="3" spans="1:17" ht="89.25" customHeight="1" thickBot="1">
      <c r="A3" s="37"/>
      <c r="B3" s="37" t="s">
        <v>25</v>
      </c>
      <c r="C3" s="37" t="s">
        <v>107</v>
      </c>
      <c r="D3" s="37" t="s">
        <v>106</v>
      </c>
      <c r="E3" s="37" t="s">
        <v>117</v>
      </c>
      <c r="F3" s="78"/>
      <c r="G3" s="79"/>
      <c r="H3" s="11"/>
    </row>
    <row r="4" spans="1:17" ht="15" thickBot="1">
      <c r="A4" s="33" t="s">
        <v>5</v>
      </c>
      <c r="B4" s="46">
        <v>2200</v>
      </c>
      <c r="C4" s="46" t="s">
        <v>169</v>
      </c>
      <c r="D4" s="49">
        <v>1.5850921175373134</v>
      </c>
      <c r="E4" s="54">
        <v>7.7038926253719913</v>
      </c>
      <c r="F4" s="78"/>
      <c r="G4" s="104"/>
      <c r="H4" s="11"/>
      <c r="M4" s="59"/>
      <c r="N4" s="11"/>
      <c r="O4" s="11"/>
      <c r="Q4" s="7"/>
    </row>
    <row r="5" spans="1:17" ht="15" thickBot="1">
      <c r="A5" s="34" t="s">
        <v>6</v>
      </c>
      <c r="B5" s="47">
        <v>2000</v>
      </c>
      <c r="C5" s="47" t="s">
        <v>170</v>
      </c>
      <c r="D5" s="50">
        <v>0.66780674368814918</v>
      </c>
      <c r="E5" s="55">
        <v>7.8002500912208239</v>
      </c>
      <c r="F5" s="78"/>
      <c r="G5" s="104"/>
      <c r="H5" s="11"/>
      <c r="M5" s="59"/>
      <c r="N5" s="11"/>
      <c r="O5" s="11"/>
      <c r="Q5" s="7"/>
    </row>
    <row r="6" spans="1:17" ht="15" thickBot="1">
      <c r="A6" s="33" t="s">
        <v>7</v>
      </c>
      <c r="B6" s="46">
        <v>4900</v>
      </c>
      <c r="C6" s="46" t="s">
        <v>171</v>
      </c>
      <c r="D6" s="49">
        <v>1.395670642144603</v>
      </c>
      <c r="E6" s="54">
        <v>4.4352611078892776</v>
      </c>
      <c r="F6" s="78"/>
      <c r="G6" s="104"/>
      <c r="H6" s="11"/>
      <c r="M6" s="59"/>
      <c r="N6" s="11"/>
      <c r="O6" s="11"/>
      <c r="Q6" s="7"/>
    </row>
    <row r="7" spans="1:17" ht="15" thickBot="1">
      <c r="A7" s="34" t="s">
        <v>8</v>
      </c>
      <c r="B7" s="47">
        <v>850</v>
      </c>
      <c r="C7" s="47" t="s">
        <v>172</v>
      </c>
      <c r="D7" s="50">
        <v>0.9190885177320699</v>
      </c>
      <c r="E7" s="55">
        <v>4.7785210962246358</v>
      </c>
      <c r="F7" s="78"/>
      <c r="G7" s="104"/>
      <c r="H7" s="11"/>
      <c r="M7" s="59"/>
      <c r="N7" s="11"/>
      <c r="O7" s="11"/>
      <c r="Q7" s="7"/>
    </row>
    <row r="8" spans="1:17" ht="15" thickBot="1">
      <c r="A8" s="33" t="s">
        <v>9</v>
      </c>
      <c r="B8" s="46">
        <v>700</v>
      </c>
      <c r="C8" s="46" t="s">
        <v>173</v>
      </c>
      <c r="D8" s="56">
        <v>0.74680724214754146</v>
      </c>
      <c r="E8" s="54">
        <v>4.591006488684223</v>
      </c>
      <c r="F8" s="78"/>
      <c r="G8" s="104"/>
      <c r="H8" s="11"/>
      <c r="M8" s="59"/>
      <c r="N8" s="11"/>
      <c r="O8" s="11"/>
      <c r="Q8" s="7"/>
    </row>
    <row r="9" spans="1:17" ht="15" thickBot="1">
      <c r="A9" s="34" t="s">
        <v>10</v>
      </c>
      <c r="B9" s="47">
        <v>1350</v>
      </c>
      <c r="C9" s="47" t="s">
        <v>174</v>
      </c>
      <c r="D9" s="50">
        <v>0.95996020890325795</v>
      </c>
      <c r="E9" s="55">
        <v>7.5137969240834623</v>
      </c>
      <c r="F9" s="78"/>
      <c r="G9" s="104"/>
      <c r="H9" s="11"/>
      <c r="M9" s="59"/>
      <c r="N9" s="11"/>
      <c r="O9" s="11"/>
      <c r="Q9" s="7"/>
    </row>
    <row r="10" spans="1:17" ht="15" thickBot="1">
      <c r="A10" s="33" t="s">
        <v>11</v>
      </c>
      <c r="B10" s="46">
        <v>950</v>
      </c>
      <c r="C10" s="46" t="s">
        <v>175</v>
      </c>
      <c r="D10" s="49">
        <v>0.81045291494853999</v>
      </c>
      <c r="E10" s="54">
        <v>7.5152175955831249</v>
      </c>
      <c r="F10" s="78"/>
      <c r="G10" s="104"/>
      <c r="H10" s="11"/>
      <c r="M10" s="59"/>
      <c r="N10" s="11"/>
      <c r="O10" s="11"/>
      <c r="Q10" s="7"/>
    </row>
    <row r="11" spans="1:17" ht="15" thickBot="1">
      <c r="A11" s="34" t="s">
        <v>12</v>
      </c>
      <c r="B11" s="47">
        <v>800</v>
      </c>
      <c r="C11" s="47" t="s">
        <v>176</v>
      </c>
      <c r="D11" s="50">
        <v>0.98630202653308241</v>
      </c>
      <c r="E11" s="55">
        <v>7.8851260915410917</v>
      </c>
      <c r="F11" s="78"/>
      <c r="G11" s="104"/>
      <c r="H11" s="11"/>
      <c r="M11" s="59"/>
      <c r="N11" s="11"/>
      <c r="O11" s="11"/>
      <c r="Q11" s="7"/>
    </row>
    <row r="12" spans="1:17" ht="15" thickBot="1">
      <c r="A12" s="33" t="s">
        <v>13</v>
      </c>
      <c r="B12" s="46">
        <v>350</v>
      </c>
      <c r="C12" s="46" t="s">
        <v>177</v>
      </c>
      <c r="D12" s="49">
        <v>0.60471095178606993</v>
      </c>
      <c r="E12" s="54">
        <v>3.7691622528670217</v>
      </c>
      <c r="F12" s="78"/>
      <c r="G12" s="104"/>
      <c r="H12" s="11"/>
      <c r="M12" s="59"/>
      <c r="N12" s="11"/>
      <c r="O12" s="11"/>
      <c r="Q12" s="7"/>
    </row>
    <row r="13" spans="1:17" ht="15" thickBot="1">
      <c r="A13" s="34" t="s">
        <v>14</v>
      </c>
      <c r="B13" s="47">
        <v>650</v>
      </c>
      <c r="C13" s="47" t="s">
        <v>178</v>
      </c>
      <c r="D13" s="50">
        <v>0.72954606022919077</v>
      </c>
      <c r="E13" s="55">
        <v>5.1036963935860431</v>
      </c>
      <c r="F13" s="78"/>
      <c r="G13" s="104"/>
      <c r="H13" s="11"/>
      <c r="M13" s="59"/>
      <c r="N13" s="11"/>
      <c r="O13" s="11"/>
      <c r="Q13" s="7"/>
    </row>
    <row r="14" spans="1:17" ht="15" thickBot="1">
      <c r="A14" s="33" t="s">
        <v>15</v>
      </c>
      <c r="B14" s="46">
        <v>1050</v>
      </c>
      <c r="C14" s="46" t="s">
        <v>179</v>
      </c>
      <c r="D14" s="49">
        <v>0.42039685463077142</v>
      </c>
      <c r="E14" s="54">
        <v>3.8883390543127789</v>
      </c>
      <c r="F14" s="78"/>
      <c r="G14" s="104"/>
      <c r="H14" s="11"/>
      <c r="M14" s="59"/>
      <c r="N14" s="11"/>
      <c r="O14" s="11"/>
      <c r="Q14" s="7"/>
    </row>
    <row r="15" spans="1:17" ht="15" thickBot="1">
      <c r="A15" s="34" t="s">
        <v>16</v>
      </c>
      <c r="B15" s="47">
        <v>1700</v>
      </c>
      <c r="C15" s="47" t="s">
        <v>180</v>
      </c>
      <c r="D15" s="50">
        <v>0.62543226219072334</v>
      </c>
      <c r="E15" s="55">
        <v>6.0689151797144536</v>
      </c>
      <c r="F15" s="78"/>
      <c r="G15" s="104"/>
      <c r="H15" s="11"/>
      <c r="M15" s="59"/>
      <c r="N15" s="11"/>
      <c r="O15" s="11"/>
      <c r="Q15" s="7"/>
    </row>
    <row r="16" spans="1:17" ht="15" thickBot="1">
      <c r="A16" s="33" t="s">
        <v>17</v>
      </c>
      <c r="B16" s="46">
        <v>900</v>
      </c>
      <c r="C16" s="46" t="s">
        <v>181</v>
      </c>
      <c r="D16" s="49">
        <v>1.5532544378698225</v>
      </c>
      <c r="E16" s="54">
        <v>9.3211046993047066</v>
      </c>
      <c r="F16" s="78"/>
      <c r="G16" s="104"/>
      <c r="H16" s="11"/>
      <c r="M16" s="59"/>
      <c r="N16" s="11"/>
      <c r="O16" s="11"/>
      <c r="Q16" s="7"/>
    </row>
    <row r="17" spans="1:17" ht="15" thickBot="1">
      <c r="A17" s="34" t="s">
        <v>18</v>
      </c>
      <c r="B17" s="47">
        <v>1150</v>
      </c>
      <c r="C17" s="47" t="s">
        <v>182</v>
      </c>
      <c r="D17" s="50">
        <v>0.85012846547444887</v>
      </c>
      <c r="E17" s="55">
        <v>6.4554122118547843</v>
      </c>
      <c r="F17" s="78"/>
      <c r="G17" s="104"/>
      <c r="H17" s="11"/>
      <c r="M17" s="59"/>
      <c r="N17" s="11"/>
      <c r="O17" s="11"/>
      <c r="Q17" s="7"/>
    </row>
    <row r="18" spans="1:17" ht="15" thickBot="1">
      <c r="A18" s="33" t="s">
        <v>19</v>
      </c>
      <c r="B18" s="46">
        <v>900</v>
      </c>
      <c r="C18" s="46" t="s">
        <v>183</v>
      </c>
      <c r="D18" s="49">
        <v>0.56093579310429476</v>
      </c>
      <c r="E18" s="54">
        <v>6.3742189198582375</v>
      </c>
      <c r="F18" s="78"/>
      <c r="G18" s="104"/>
      <c r="H18" s="11"/>
      <c r="M18" s="59"/>
      <c r="N18" s="11"/>
      <c r="O18" s="11"/>
      <c r="Q18" s="7"/>
    </row>
    <row r="19" spans="1:17" ht="15" thickBot="1">
      <c r="A19" s="34" t="s">
        <v>20</v>
      </c>
      <c r="B19" s="47">
        <v>800</v>
      </c>
      <c r="C19" s="47" t="s">
        <v>184</v>
      </c>
      <c r="D19" s="50">
        <v>1.1990018162219629</v>
      </c>
      <c r="E19" s="55">
        <v>6.8338841296853809</v>
      </c>
      <c r="F19" s="78"/>
      <c r="G19" s="104"/>
      <c r="H19" s="11"/>
      <c r="M19" s="59"/>
      <c r="N19" s="11"/>
      <c r="O19" s="11"/>
      <c r="Q19" s="7"/>
    </row>
    <row r="20" spans="1:17" ht="15" thickBot="1">
      <c r="A20" s="33" t="s">
        <v>21</v>
      </c>
      <c r="B20" s="46">
        <v>2850</v>
      </c>
      <c r="C20" s="46" t="s">
        <v>185</v>
      </c>
      <c r="D20" s="49">
        <v>2.327909683615911</v>
      </c>
      <c r="E20" s="54">
        <v>13.539526983286018</v>
      </c>
      <c r="F20" s="78"/>
      <c r="G20" s="104"/>
      <c r="H20" s="11"/>
      <c r="M20" s="59"/>
      <c r="N20" s="11"/>
      <c r="O20" s="11"/>
      <c r="Q20" s="7"/>
    </row>
    <row r="21" spans="1:17" ht="15" thickBot="1">
      <c r="A21" s="34" t="s">
        <v>22</v>
      </c>
      <c r="B21" s="47">
        <v>1400</v>
      </c>
      <c r="C21" s="47" t="s">
        <v>186</v>
      </c>
      <c r="D21" s="50">
        <v>1.6357891545896537</v>
      </c>
      <c r="E21" s="55">
        <v>13.80224093949931</v>
      </c>
      <c r="F21" s="78"/>
      <c r="G21" s="11"/>
      <c r="H21" s="11"/>
      <c r="M21" s="59"/>
      <c r="N21" s="11"/>
      <c r="O21" s="11"/>
      <c r="Q21" s="7"/>
    </row>
    <row r="22" spans="1:17" ht="15" thickBot="1">
      <c r="A22" s="33" t="s">
        <v>23</v>
      </c>
      <c r="B22" s="46">
        <v>900</v>
      </c>
      <c r="C22" s="46" t="s">
        <v>187</v>
      </c>
      <c r="D22" s="49">
        <v>2.2279937870801825</v>
      </c>
      <c r="E22" s="54">
        <v>10.831731626212193</v>
      </c>
      <c r="F22" s="78"/>
      <c r="G22" s="11"/>
      <c r="H22" s="11"/>
      <c r="M22" s="59"/>
      <c r="N22" s="11"/>
      <c r="O22" s="11"/>
      <c r="Q22" s="7"/>
    </row>
    <row r="23" spans="1:17" ht="13.5" thickBot="1">
      <c r="A23" s="42" t="s">
        <v>86</v>
      </c>
      <c r="B23" s="48">
        <v>26500</v>
      </c>
      <c r="C23" s="48" t="s">
        <v>188</v>
      </c>
      <c r="D23" s="51">
        <v>0.99476243218382177</v>
      </c>
      <c r="E23" s="85">
        <v>6.8426708393831053</v>
      </c>
      <c r="G23" s="11"/>
      <c r="H23" s="11"/>
      <c r="M23" s="59"/>
      <c r="N23" s="11"/>
      <c r="O23" s="11"/>
      <c r="Q23" s="7"/>
    </row>
    <row r="24" spans="1:17">
      <c r="M24" s="59"/>
      <c r="N24" s="11"/>
      <c r="O24" s="11"/>
      <c r="Q24" s="7"/>
    </row>
    <row r="25" spans="1:17">
      <c r="B25" s="59"/>
    </row>
    <row r="26" spans="1:17">
      <c r="B26" s="59"/>
      <c r="C26" s="59"/>
      <c r="D26" s="60"/>
      <c r="E26" s="59"/>
    </row>
    <row r="27" spans="1:17">
      <c r="D27" s="59"/>
    </row>
  </sheetData>
  <phoneticPr fontId="7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20" sqref="B20"/>
    </sheetView>
  </sheetViews>
  <sheetFormatPr baseColWidth="10" defaultRowHeight="12.75"/>
  <cols>
    <col min="1" max="1" width="30.7109375" style="3" customWidth="1"/>
    <col min="2" max="2" width="17.85546875" style="3" customWidth="1"/>
    <col min="3" max="3" width="16.5703125" style="3" customWidth="1"/>
    <col min="4" max="16384" width="11.42578125" style="3"/>
  </cols>
  <sheetData>
    <row r="1" spans="1:12" ht="14.25">
      <c r="A1" s="63" t="s">
        <v>340</v>
      </c>
    </row>
    <row r="3" spans="1:12" ht="89.25" customHeight="1" thickBot="1">
      <c r="A3" s="36"/>
      <c r="B3" s="37" t="s">
        <v>25</v>
      </c>
      <c r="C3" s="37" t="s">
        <v>189</v>
      </c>
    </row>
    <row r="4" spans="1:12" ht="13.5" thickBot="1">
      <c r="A4" s="33" t="s">
        <v>94</v>
      </c>
      <c r="B4" s="46">
        <v>250</v>
      </c>
      <c r="C4" s="86">
        <v>1250</v>
      </c>
      <c r="F4" s="59"/>
      <c r="K4" s="59"/>
      <c r="L4" s="59"/>
    </row>
    <row r="5" spans="1:12" ht="13.5" thickBot="1">
      <c r="A5" s="34" t="s">
        <v>95</v>
      </c>
      <c r="B5" s="47">
        <v>2250</v>
      </c>
      <c r="C5" s="87">
        <v>8800</v>
      </c>
      <c r="F5" s="59"/>
      <c r="K5" s="59"/>
      <c r="L5" s="59"/>
    </row>
    <row r="6" spans="1:12" ht="13.5" thickBot="1">
      <c r="A6" s="33" t="s">
        <v>1</v>
      </c>
      <c r="B6" s="46">
        <v>1550</v>
      </c>
      <c r="C6" s="86">
        <v>1900</v>
      </c>
      <c r="F6" s="59"/>
      <c r="K6" s="59"/>
      <c r="L6" s="59"/>
    </row>
    <row r="7" spans="1:12" ht="13.5" thickBot="1">
      <c r="A7" s="34" t="s">
        <v>96</v>
      </c>
      <c r="B7" s="47">
        <v>550</v>
      </c>
      <c r="C7" s="87">
        <v>1650</v>
      </c>
      <c r="F7" s="59"/>
      <c r="K7" s="59"/>
      <c r="L7" s="59"/>
    </row>
    <row r="8" spans="1:12" ht="13.5" thickBot="1">
      <c r="A8" s="33" t="s">
        <v>97</v>
      </c>
      <c r="B8" s="46">
        <v>8050</v>
      </c>
      <c r="C8" s="86">
        <v>6400</v>
      </c>
      <c r="F8" s="59"/>
      <c r="K8" s="59"/>
      <c r="L8" s="59"/>
    </row>
    <row r="9" spans="1:12" ht="13.5" thickBot="1">
      <c r="A9" s="34" t="s">
        <v>98</v>
      </c>
      <c r="B9" s="47">
        <v>50</v>
      </c>
      <c r="C9" s="87">
        <v>5000</v>
      </c>
      <c r="F9" s="59"/>
      <c r="K9" s="59"/>
      <c r="L9" s="59"/>
    </row>
    <row r="10" spans="1:12" ht="13.5" thickBot="1">
      <c r="A10" s="33" t="s">
        <v>99</v>
      </c>
      <c r="B10" s="46">
        <v>500</v>
      </c>
      <c r="C10" s="86">
        <v>3300</v>
      </c>
      <c r="F10" s="59"/>
      <c r="K10" s="59"/>
      <c r="L10" s="59"/>
    </row>
    <row r="11" spans="1:12" ht="13.5" thickBot="1">
      <c r="A11" s="34" t="s">
        <v>100</v>
      </c>
      <c r="B11" s="47">
        <v>400</v>
      </c>
      <c r="C11" s="87">
        <v>9850</v>
      </c>
      <c r="F11" s="59"/>
      <c r="K11" s="59"/>
      <c r="L11" s="59"/>
    </row>
    <row r="12" spans="1:12" ht="13.5" thickBot="1">
      <c r="A12" s="33" t="s">
        <v>101</v>
      </c>
      <c r="B12" s="46">
        <v>1650</v>
      </c>
      <c r="C12" s="86">
        <v>11750</v>
      </c>
      <c r="F12" s="59"/>
      <c r="K12" s="59"/>
      <c r="L12" s="59"/>
    </row>
    <row r="13" spans="1:12" ht="13.5" thickBot="1">
      <c r="A13" s="34" t="s">
        <v>30</v>
      </c>
      <c r="B13" s="47">
        <v>200</v>
      </c>
      <c r="C13" s="87">
        <v>2350</v>
      </c>
      <c r="F13" s="59"/>
      <c r="K13" s="59"/>
      <c r="L13" s="59"/>
    </row>
    <row r="14" spans="1:12" ht="13.5" thickBot="1">
      <c r="A14" s="33" t="s">
        <v>102</v>
      </c>
      <c r="B14" s="46">
        <v>4550</v>
      </c>
      <c r="C14" s="86">
        <v>14600</v>
      </c>
      <c r="F14" s="59"/>
      <c r="K14" s="59"/>
      <c r="L14" s="59"/>
    </row>
    <row r="15" spans="1:12" ht="13.5" thickBot="1">
      <c r="A15" s="34" t="s">
        <v>103</v>
      </c>
      <c r="B15" s="47">
        <v>2300</v>
      </c>
      <c r="C15" s="87">
        <v>14350</v>
      </c>
      <c r="F15" s="59"/>
      <c r="K15" s="59"/>
      <c r="L15" s="59"/>
    </row>
    <row r="16" spans="1:12" ht="13.5" thickBot="1">
      <c r="A16" s="33" t="s">
        <v>104</v>
      </c>
      <c r="B16" s="46">
        <v>2500</v>
      </c>
      <c r="C16" s="86">
        <v>10050</v>
      </c>
      <c r="F16" s="59"/>
      <c r="K16" s="59"/>
      <c r="L16" s="59"/>
    </row>
    <row r="17" spans="1:12" ht="13.5" thickBot="1">
      <c r="A17" s="34" t="s">
        <v>105</v>
      </c>
      <c r="B17" s="47">
        <v>1350</v>
      </c>
      <c r="C17" s="87">
        <v>10350</v>
      </c>
      <c r="F17" s="59"/>
      <c r="K17" s="59"/>
      <c r="L17" s="59"/>
    </row>
    <row r="18" spans="1:12" ht="13.5" thickBot="1">
      <c r="A18" s="33" t="s">
        <v>108</v>
      </c>
      <c r="B18" s="46"/>
      <c r="C18" s="86">
        <v>5700</v>
      </c>
      <c r="F18" s="59"/>
      <c r="K18" s="59"/>
      <c r="L18" s="59"/>
    </row>
    <row r="19" spans="1:12" ht="13.5" thickBot="1">
      <c r="A19" s="42" t="s">
        <v>2</v>
      </c>
      <c r="B19" s="48">
        <v>26500</v>
      </c>
      <c r="C19" s="88">
        <v>107300</v>
      </c>
      <c r="F19" s="59"/>
      <c r="L19" s="59"/>
    </row>
    <row r="20" spans="1:12">
      <c r="C20" s="59"/>
    </row>
    <row r="21" spans="1:12">
      <c r="B21" s="59"/>
      <c r="C21" s="59"/>
    </row>
    <row r="22" spans="1:12">
      <c r="B22" s="59"/>
    </row>
    <row r="23" spans="1:12">
      <c r="B23" s="59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B17" sqref="B17"/>
    </sheetView>
  </sheetViews>
  <sheetFormatPr baseColWidth="10" defaultRowHeight="12.75"/>
  <cols>
    <col min="1" max="1" width="8.28515625" style="2" customWidth="1"/>
    <col min="2" max="2" width="10.5703125" style="2" customWidth="1"/>
    <col min="3" max="3" width="9.42578125" style="2" customWidth="1"/>
    <col min="4" max="4" width="9.140625" style="2" customWidth="1"/>
    <col min="5" max="5" width="12.140625" style="2" customWidth="1"/>
    <col min="6" max="14" width="12.7109375" style="2" customWidth="1"/>
    <col min="15" max="15" width="13" style="2" customWidth="1"/>
    <col min="16" max="21" width="12.7109375" style="2" customWidth="1"/>
    <col min="22" max="16384" width="11.42578125" style="2"/>
  </cols>
  <sheetData>
    <row r="1" spans="1:21" ht="14.25">
      <c r="A1" s="63" t="s">
        <v>118</v>
      </c>
      <c r="B1" t="s">
        <v>81</v>
      </c>
      <c r="C1"/>
      <c r="D1"/>
      <c r="E1"/>
    </row>
    <row r="2" spans="1:21">
      <c r="A2" s="3"/>
      <c r="B2" s="3"/>
      <c r="C2" s="3"/>
      <c r="D2" s="3"/>
      <c r="E2" s="3"/>
    </row>
    <row r="3" spans="1:21" ht="17.25" customHeight="1" thickBot="1">
      <c r="A3" s="36"/>
      <c r="B3" s="37" t="s">
        <v>4</v>
      </c>
      <c r="C3" s="37" t="s">
        <v>3</v>
      </c>
      <c r="D3" s="37" t="s">
        <v>87</v>
      </c>
      <c r="E3" s="38" t="s">
        <v>129</v>
      </c>
    </row>
    <row r="4" spans="1:21" ht="13.5" thickBot="1">
      <c r="A4" s="33">
        <v>2003</v>
      </c>
      <c r="B4" s="44">
        <v>13.40124722161306</v>
      </c>
      <c r="C4" s="44">
        <v>65.389236502915679</v>
      </c>
      <c r="D4" s="44">
        <v>21.209516275471255</v>
      </c>
      <c r="E4" s="54">
        <v>7.8082690538581954</v>
      </c>
    </row>
    <row r="5" spans="1:21" ht="13.5" thickBot="1">
      <c r="A5" s="34">
        <v>2004</v>
      </c>
      <c r="B5" s="45">
        <v>11.854165242344582</v>
      </c>
      <c r="C5" s="45">
        <v>63.900987718183288</v>
      </c>
      <c r="D5" s="45">
        <v>24.244847039472148</v>
      </c>
      <c r="E5" s="55">
        <v>12.4</v>
      </c>
    </row>
    <row r="6" spans="1:21" ht="13.5" thickBot="1">
      <c r="A6" s="33">
        <v>2005</v>
      </c>
      <c r="B6" s="44">
        <v>10.16</v>
      </c>
      <c r="C6" s="44">
        <v>65.45</v>
      </c>
      <c r="D6" s="44">
        <v>24.39</v>
      </c>
      <c r="E6" s="54">
        <v>14.23</v>
      </c>
    </row>
    <row r="7" spans="1:21" ht="13.5" thickBot="1">
      <c r="A7" s="34">
        <v>2006</v>
      </c>
      <c r="B7" s="45">
        <v>8.0148259392857089</v>
      </c>
      <c r="C7" s="45">
        <v>61.473031565966878</v>
      </c>
      <c r="D7" s="45">
        <v>30.512142494747422</v>
      </c>
      <c r="E7" s="55">
        <v>22.497316555461715</v>
      </c>
    </row>
    <row r="8" spans="1:21" ht="13.5" thickBot="1">
      <c r="A8" s="33">
        <v>2007</v>
      </c>
      <c r="B8" s="44">
        <v>7.1</v>
      </c>
      <c r="C8" s="44">
        <v>57.1</v>
      </c>
      <c r="D8" s="44">
        <v>35.9</v>
      </c>
      <c r="E8" s="54">
        <v>28.799999999999997</v>
      </c>
    </row>
    <row r="9" spans="1:21" ht="13.5" thickBot="1">
      <c r="A9" s="34">
        <v>2008</v>
      </c>
      <c r="B9" s="45">
        <v>7.4134578125288622</v>
      </c>
      <c r="C9" s="45">
        <v>56.462541566893435</v>
      </c>
      <c r="D9" s="45">
        <v>36.124000620577704</v>
      </c>
      <c r="E9" s="55">
        <v>28.710542808048842</v>
      </c>
    </row>
    <row r="10" spans="1:21" ht="13.5" thickBot="1">
      <c r="A10" s="33">
        <v>2009</v>
      </c>
      <c r="B10" s="44">
        <v>13.043058719200198</v>
      </c>
      <c r="C10" s="44">
        <v>64.243543722833294</v>
      </c>
      <c r="D10" s="44">
        <v>22.713397557966502</v>
      </c>
      <c r="E10" s="54">
        <v>9.6703388387663036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thickBot="1">
      <c r="A11" s="34">
        <v>2010</v>
      </c>
      <c r="B11" s="45">
        <v>12.191006042716204</v>
      </c>
      <c r="C11" s="45">
        <v>63.217156335084951</v>
      </c>
      <c r="D11" s="45">
        <v>24.591837622198838</v>
      </c>
      <c r="E11" s="55">
        <v>12.400831579482634</v>
      </c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</row>
    <row r="12" spans="1:21" ht="13.5" thickBot="1">
      <c r="A12" s="33">
        <v>2011</v>
      </c>
      <c r="B12" s="44">
        <v>10.973286310933972</v>
      </c>
      <c r="C12" s="44">
        <v>61.956547228561526</v>
      </c>
      <c r="D12" s="44">
        <v>27.070166460504492</v>
      </c>
      <c r="E12" s="54">
        <v>16.09688014957052</v>
      </c>
      <c r="F12" s="6"/>
      <c r="G12" s="6"/>
      <c r="H12" s="6"/>
      <c r="I12" s="6"/>
      <c r="J12" s="6"/>
      <c r="K12" s="6"/>
      <c r="L12" s="6"/>
      <c r="M12" s="6"/>
      <c r="N12" s="6"/>
      <c r="O12" s="4"/>
      <c r="P12" s="6"/>
      <c r="Q12" s="6"/>
      <c r="R12" s="6"/>
      <c r="S12" s="6"/>
      <c r="T12" s="6"/>
      <c r="U12" s="6"/>
    </row>
    <row r="13" spans="1:21" ht="13.5" thickBot="1">
      <c r="A13" s="34">
        <v>2012</v>
      </c>
      <c r="B13" s="45">
        <v>10.546495067274359</v>
      </c>
      <c r="C13" s="45">
        <v>64.986592545627317</v>
      </c>
      <c r="D13" s="45">
        <v>24.466912387098326</v>
      </c>
      <c r="E13" s="55">
        <v>13.920417319823967</v>
      </c>
    </row>
    <row r="14" spans="1:21" ht="13.5" thickBot="1">
      <c r="A14" s="33">
        <v>2013</v>
      </c>
      <c r="B14" s="44">
        <v>10.702427949960686</v>
      </c>
      <c r="C14" s="44">
        <v>64.571539467330609</v>
      </c>
      <c r="D14" s="44">
        <v>24.72603258270868</v>
      </c>
      <c r="E14" s="54">
        <v>14.023604632747993</v>
      </c>
    </row>
    <row r="15" spans="1:21" ht="13.5" thickBot="1">
      <c r="A15" s="34">
        <v>2014</v>
      </c>
      <c r="B15" s="45">
        <v>11.148200102795128</v>
      </c>
      <c r="C15" s="45">
        <v>67.599226531624254</v>
      </c>
      <c r="D15" s="45">
        <v>21.252573365580631</v>
      </c>
      <c r="E15" s="55">
        <v>10.104373262785503</v>
      </c>
    </row>
    <row r="16" spans="1:21" ht="13.5" thickBot="1">
      <c r="A16" s="33">
        <v>2015</v>
      </c>
      <c r="B16" s="44">
        <v>11.499737239556437</v>
      </c>
      <c r="C16" s="44">
        <v>68.500988047140353</v>
      </c>
      <c r="D16" s="44">
        <v>19.999274713303208</v>
      </c>
      <c r="E16" s="54">
        <v>8.4995374737467717</v>
      </c>
    </row>
    <row r="17" spans="1:5" ht="13.5" thickBot="1">
      <c r="A17" s="34">
        <v>2016</v>
      </c>
      <c r="B17" s="45">
        <v>11.611236509522499</v>
      </c>
      <c r="C17" s="45">
        <v>67.080733043611644</v>
      </c>
      <c r="D17" s="45">
        <v>21.308030446865867</v>
      </c>
      <c r="E17" s="55">
        <v>9.6967939373433687</v>
      </c>
    </row>
    <row r="18" spans="1:5">
      <c r="B18" s="6"/>
      <c r="C18" s="6"/>
      <c r="D18" s="6"/>
      <c r="E18" s="6"/>
    </row>
  </sheetData>
  <phoneticPr fontId="7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C25" sqref="C25"/>
    </sheetView>
  </sheetViews>
  <sheetFormatPr baseColWidth="10" defaultRowHeight="12.75"/>
  <cols>
    <col min="1" max="1" width="45.5703125" style="2" customWidth="1"/>
    <col min="2" max="2" width="10.5703125" style="2" customWidth="1"/>
    <col min="3" max="3" width="9.42578125" style="2" customWidth="1"/>
    <col min="4" max="4" width="9.140625" style="2" customWidth="1"/>
    <col min="5" max="5" width="13.140625" style="2" customWidth="1"/>
    <col min="6" max="6" width="39.28515625" style="2" customWidth="1"/>
    <col min="7" max="12" width="12.7109375" style="2" customWidth="1"/>
    <col min="13" max="13" width="13" style="2" customWidth="1"/>
    <col min="14" max="19" width="12.7109375" style="2" customWidth="1"/>
    <col min="20" max="16384" width="11.42578125" style="2"/>
  </cols>
  <sheetData>
    <row r="1" spans="1:14" ht="14.25">
      <c r="A1" s="63" t="s">
        <v>121</v>
      </c>
    </row>
    <row r="2" spans="1:14">
      <c r="B2" s="6"/>
      <c r="C2" s="6"/>
      <c r="D2" s="6"/>
      <c r="E2" s="6"/>
      <c r="F2"/>
      <c r="G2" s="14"/>
      <c r="H2"/>
      <c r="I2"/>
    </row>
    <row r="3" spans="1:14" ht="17.25" customHeight="1" thickBot="1">
      <c r="A3" s="36"/>
      <c r="B3" s="37" t="s">
        <v>4</v>
      </c>
      <c r="C3" s="37" t="s">
        <v>3</v>
      </c>
      <c r="D3" s="37" t="s">
        <v>87</v>
      </c>
      <c r="E3" s="38" t="s">
        <v>129</v>
      </c>
      <c r="F3"/>
      <c r="G3"/>
      <c r="H3"/>
      <c r="I3"/>
      <c r="J3" s="1"/>
      <c r="K3" s="1"/>
    </row>
    <row r="4" spans="1:14" ht="13.5" thickBot="1">
      <c r="A4" s="33" t="s">
        <v>30</v>
      </c>
      <c r="B4" s="44">
        <v>6.5047726849815906</v>
      </c>
      <c r="C4" s="44">
        <v>78.499368655483821</v>
      </c>
      <c r="D4" s="44">
        <v>14.995858659534598</v>
      </c>
      <c r="E4" s="54">
        <v>8.4910859745530072</v>
      </c>
      <c r="F4" s="5"/>
      <c r="G4" s="5"/>
      <c r="H4" s="5"/>
      <c r="I4"/>
      <c r="J4" s="1"/>
      <c r="K4" s="1"/>
      <c r="L4" s="1"/>
      <c r="M4" s="1"/>
      <c r="N4" s="1"/>
    </row>
    <row r="5" spans="1:14" ht="13.5" thickBot="1">
      <c r="A5" s="34" t="s">
        <v>35</v>
      </c>
      <c r="B5" s="45">
        <v>19.678355771497944</v>
      </c>
      <c r="C5" s="45">
        <v>67.443888371386493</v>
      </c>
      <c r="D5" s="45">
        <v>12.877755857115575</v>
      </c>
      <c r="E5" s="55">
        <v>-6.800599914382369</v>
      </c>
      <c r="F5" s="1"/>
      <c r="G5" s="1"/>
      <c r="H5" s="5"/>
      <c r="I5"/>
      <c r="J5" s="1"/>
      <c r="K5" s="1"/>
      <c r="L5" s="1"/>
      <c r="M5" s="1"/>
      <c r="N5" s="1"/>
    </row>
    <row r="6" spans="1:14" ht="13.5" thickBot="1">
      <c r="A6" s="33" t="s">
        <v>24</v>
      </c>
      <c r="B6" s="44">
        <v>15.231662682246853</v>
      </c>
      <c r="C6" s="44">
        <v>63.383453450976013</v>
      </c>
      <c r="D6" s="44">
        <v>21.384883866777155</v>
      </c>
      <c r="E6" s="54">
        <v>6.1532211845303024</v>
      </c>
      <c r="H6" s="5"/>
      <c r="K6" s="1"/>
      <c r="L6" s="1"/>
      <c r="M6" s="1"/>
      <c r="N6" s="1"/>
    </row>
    <row r="7" spans="1:14" ht="13.5" thickBot="1">
      <c r="A7" s="34" t="s">
        <v>141</v>
      </c>
      <c r="B7" s="45">
        <v>13.917850677651421</v>
      </c>
      <c r="C7" s="45">
        <v>67.719708153810544</v>
      </c>
      <c r="D7" s="45">
        <v>18.36244116853802</v>
      </c>
      <c r="E7" s="55">
        <v>4.4445904908865987</v>
      </c>
      <c r="F7" s="5"/>
      <c r="G7" s="5"/>
      <c r="H7" s="5"/>
      <c r="I7"/>
      <c r="J7" s="1"/>
      <c r="K7" s="1"/>
      <c r="L7" s="1"/>
      <c r="M7" s="1"/>
      <c r="N7" s="1"/>
    </row>
    <row r="8" spans="1:14" ht="13.5" thickBot="1">
      <c r="A8" s="33" t="s">
        <v>142</v>
      </c>
      <c r="B8" s="44">
        <v>6.1404315015479876</v>
      </c>
      <c r="C8" s="44">
        <v>73.020560338139674</v>
      </c>
      <c r="D8" s="44">
        <v>20.839008160312339</v>
      </c>
      <c r="E8" s="54">
        <v>14.698576658764352</v>
      </c>
      <c r="F8" s="1"/>
      <c r="G8" s="1"/>
      <c r="H8" s="5"/>
      <c r="I8"/>
      <c r="J8" s="1"/>
      <c r="K8" s="1"/>
      <c r="L8" s="1"/>
      <c r="M8" s="1"/>
      <c r="N8" s="1"/>
    </row>
    <row r="9" spans="1:14" ht="13.5" thickBot="1">
      <c r="A9" s="34" t="s">
        <v>143</v>
      </c>
      <c r="B9" s="45">
        <v>11.514984871661007</v>
      </c>
      <c r="C9" s="45">
        <v>66.751731382996695</v>
      </c>
      <c r="D9" s="45">
        <v>21.733283745342277</v>
      </c>
      <c r="E9" s="55">
        <v>10.21829887368127</v>
      </c>
      <c r="F9" s="1"/>
      <c r="G9" s="1"/>
      <c r="H9" s="5"/>
      <c r="I9"/>
      <c r="J9" s="1"/>
      <c r="K9" s="1"/>
      <c r="L9" s="1"/>
      <c r="M9" s="1"/>
      <c r="N9" s="1"/>
    </row>
    <row r="10" spans="1:14" ht="13.5" thickBot="1">
      <c r="A10" s="33" t="s">
        <v>144</v>
      </c>
      <c r="B10" s="44">
        <v>25.188091900836994</v>
      </c>
      <c r="C10" s="44">
        <v>59.064005638515454</v>
      </c>
      <c r="D10" s="44">
        <v>15.747902460647556</v>
      </c>
      <c r="E10" s="54">
        <v>-9.4401894401894388</v>
      </c>
      <c r="F10" s="1"/>
      <c r="G10" s="1"/>
      <c r="H10" s="5"/>
      <c r="I10"/>
      <c r="J10" s="1"/>
      <c r="K10" s="1"/>
      <c r="L10" s="1"/>
      <c r="M10" s="1"/>
      <c r="N10" s="1"/>
    </row>
    <row r="11" spans="1:14" ht="13.5" thickBot="1">
      <c r="A11" s="34" t="s">
        <v>145</v>
      </c>
      <c r="B11" s="45">
        <v>11.249818195860238</v>
      </c>
      <c r="C11" s="45">
        <v>63.963683178111481</v>
      </c>
      <c r="D11" s="45">
        <v>24.786498626028283</v>
      </c>
      <c r="E11" s="55">
        <v>13.536680430168046</v>
      </c>
      <c r="F11" s="1"/>
      <c r="G11" s="1"/>
      <c r="H11" s="5"/>
      <c r="I11"/>
      <c r="J11" s="1"/>
      <c r="K11" s="1"/>
      <c r="L11" s="1"/>
      <c r="M11" s="1"/>
      <c r="N11" s="1"/>
    </row>
    <row r="12" spans="1:14" ht="13.5" thickBot="1">
      <c r="A12" s="33" t="s">
        <v>146</v>
      </c>
      <c r="B12" s="44">
        <v>10.8296777980696</v>
      </c>
      <c r="C12" s="44">
        <v>68.126109533608826</v>
      </c>
      <c r="D12" s="44">
        <v>21.044212668321549</v>
      </c>
      <c r="E12" s="54">
        <v>10.214534870251949</v>
      </c>
      <c r="F12" s="1"/>
      <c r="G12" s="1"/>
      <c r="H12" s="5"/>
      <c r="I12"/>
      <c r="J12" s="1"/>
      <c r="K12" s="1"/>
      <c r="L12" s="1"/>
      <c r="M12" s="1"/>
      <c r="N12" s="1"/>
    </row>
    <row r="13" spans="1:14" ht="13.5" thickBot="1">
      <c r="A13" s="34" t="s">
        <v>147</v>
      </c>
      <c r="B13" s="45">
        <v>19.31598862169804</v>
      </c>
      <c r="C13" s="45">
        <v>59.134224938611126</v>
      </c>
      <c r="D13" s="45">
        <v>21.549786439690831</v>
      </c>
      <c r="E13" s="55">
        <v>2.2337978179927909</v>
      </c>
      <c r="F13" s="1"/>
      <c r="G13" s="1"/>
      <c r="H13" s="5"/>
      <c r="I13"/>
      <c r="J13" s="1"/>
      <c r="K13" s="1"/>
      <c r="L13" s="1"/>
      <c r="M13" s="1"/>
      <c r="N13" s="1"/>
    </row>
    <row r="14" spans="1:14" ht="13.5" thickBot="1">
      <c r="A14" s="33" t="s">
        <v>148</v>
      </c>
      <c r="B14" s="44">
        <v>19.143313133289968</v>
      </c>
      <c r="C14" s="44">
        <v>57.186847919223538</v>
      </c>
      <c r="D14" s="44">
        <v>23.669838947486493</v>
      </c>
      <c r="E14" s="54">
        <v>4.5265258141965248</v>
      </c>
      <c r="F14" s="1"/>
      <c r="G14" s="1"/>
      <c r="H14" s="5"/>
      <c r="I14"/>
      <c r="J14" s="1"/>
      <c r="K14" s="1"/>
      <c r="L14" s="1"/>
      <c r="M14" s="1"/>
      <c r="N14" s="1"/>
    </row>
    <row r="15" spans="1:14" ht="13.5" thickBot="1">
      <c r="A15" s="34" t="s">
        <v>149</v>
      </c>
      <c r="B15" s="45">
        <v>16.146518759018758</v>
      </c>
      <c r="C15" s="45">
        <v>57.350793650793648</v>
      </c>
      <c r="D15" s="45">
        <v>26.502687590187588</v>
      </c>
      <c r="E15" s="55">
        <v>10.35616883116883</v>
      </c>
      <c r="F15" s="1"/>
      <c r="G15" s="1"/>
      <c r="H15" s="5"/>
      <c r="I15"/>
      <c r="J15" s="1"/>
      <c r="K15" s="1"/>
      <c r="L15" s="1"/>
      <c r="M15" s="1"/>
      <c r="N15" s="1"/>
    </row>
    <row r="16" spans="1:14" ht="13.5" thickBot="1">
      <c r="A16" s="33" t="s">
        <v>130</v>
      </c>
      <c r="B16" s="44">
        <v>14.327123786077911</v>
      </c>
      <c r="C16" s="44">
        <v>66.978137184986451</v>
      </c>
      <c r="D16" s="44">
        <v>18.694739028935629</v>
      </c>
      <c r="E16" s="54">
        <v>4.3676152428577186</v>
      </c>
      <c r="F16" s="1"/>
      <c r="G16" s="1"/>
      <c r="H16" s="5"/>
      <c r="I16"/>
      <c r="J16" s="1"/>
      <c r="K16" s="1"/>
      <c r="L16" s="1"/>
      <c r="M16" s="1"/>
      <c r="N16" s="1"/>
    </row>
    <row r="17" spans="1:14" ht="13.5" thickBot="1">
      <c r="A17" s="34" t="s">
        <v>36</v>
      </c>
      <c r="B17" s="45">
        <v>13.442674728225677</v>
      </c>
      <c r="C17" s="45">
        <v>57.757977903551193</v>
      </c>
      <c r="D17" s="45">
        <v>28.799347368223124</v>
      </c>
      <c r="E17" s="55">
        <v>15.356672639997447</v>
      </c>
      <c r="F17" s="1"/>
      <c r="G17" s="1"/>
      <c r="H17" s="5"/>
      <c r="I17"/>
      <c r="J17" s="1"/>
      <c r="K17" s="1"/>
      <c r="L17" s="1"/>
      <c r="M17" s="1"/>
      <c r="N17" s="1"/>
    </row>
    <row r="18" spans="1:14" ht="13.5" thickBot="1">
      <c r="A18" s="33" t="s">
        <v>131</v>
      </c>
      <c r="B18" s="44">
        <v>9.572075035688016</v>
      </c>
      <c r="C18" s="44">
        <v>73.06741475160878</v>
      </c>
      <c r="D18" s="44">
        <v>17.360510212703208</v>
      </c>
      <c r="E18" s="54">
        <v>7.7884351770151916</v>
      </c>
      <c r="F18" s="1"/>
      <c r="G18" s="1"/>
      <c r="H18" s="5"/>
      <c r="I18"/>
      <c r="J18" s="1"/>
      <c r="K18" s="1"/>
      <c r="L18" s="1"/>
      <c r="M18" s="1"/>
      <c r="N18" s="1"/>
    </row>
    <row r="19" spans="1:14" ht="13.5" thickBot="1">
      <c r="A19" s="34" t="s">
        <v>37</v>
      </c>
      <c r="B19" s="45">
        <v>16.997484936246988</v>
      </c>
      <c r="C19" s="45">
        <v>65.087022697612923</v>
      </c>
      <c r="D19" s="45">
        <v>17.915492366140093</v>
      </c>
      <c r="E19" s="55">
        <v>0.91800742989310535</v>
      </c>
      <c r="F19" s="1"/>
      <c r="G19" s="1"/>
      <c r="H19" s="5"/>
      <c r="I19"/>
      <c r="J19" s="1"/>
      <c r="K19" s="1"/>
      <c r="L19" s="1"/>
      <c r="M19" s="1"/>
      <c r="N19" s="1"/>
    </row>
    <row r="20" spans="1:14" ht="13.5" thickBot="1">
      <c r="A20" s="33" t="s">
        <v>38</v>
      </c>
      <c r="B20" s="44">
        <v>8.9801853835514702</v>
      </c>
      <c r="C20" s="44">
        <v>68.102095696796852</v>
      </c>
      <c r="D20" s="44">
        <v>22.917718919651669</v>
      </c>
      <c r="E20" s="54">
        <v>13.937533536100199</v>
      </c>
      <c r="F20" s="1"/>
      <c r="G20" s="1"/>
      <c r="H20" s="5"/>
      <c r="I20"/>
      <c r="J20" s="1"/>
      <c r="K20" s="1"/>
      <c r="L20" s="1"/>
      <c r="M20" s="1"/>
      <c r="N20" s="1"/>
    </row>
    <row r="21" spans="1:14" ht="13.5" thickBot="1">
      <c r="A21" s="34" t="s">
        <v>39</v>
      </c>
      <c r="B21" s="45">
        <v>11.318469239766413</v>
      </c>
      <c r="C21" s="45">
        <v>52.258351804810793</v>
      </c>
      <c r="D21" s="45">
        <v>36.423178955422799</v>
      </c>
      <c r="E21" s="55">
        <v>25.104709715656384</v>
      </c>
      <c r="F21" s="1"/>
      <c r="G21" s="1"/>
      <c r="H21" s="5"/>
      <c r="I21"/>
      <c r="J21" s="1"/>
      <c r="K21" s="1"/>
      <c r="L21" s="1"/>
      <c r="M21" s="1"/>
      <c r="N21" s="1"/>
    </row>
    <row r="22" spans="1:14" ht="13.5" thickBot="1">
      <c r="A22" s="33" t="s">
        <v>40</v>
      </c>
      <c r="B22" s="44">
        <v>21.575913170920753</v>
      </c>
      <c r="C22" s="44">
        <v>54.341758958657358</v>
      </c>
      <c r="D22" s="44">
        <v>24.082327870421903</v>
      </c>
      <c r="E22" s="54">
        <v>2.5064146995011498</v>
      </c>
      <c r="F22" s="1"/>
      <c r="G22" s="1"/>
      <c r="H22" s="5"/>
      <c r="I22"/>
      <c r="J22" s="1"/>
      <c r="K22" s="1"/>
      <c r="L22" s="1"/>
      <c r="M22" s="1"/>
      <c r="N22" s="1"/>
    </row>
    <row r="23" spans="1:14" ht="16.5" customHeight="1" thickBot="1">
      <c r="A23" s="34" t="s">
        <v>41</v>
      </c>
      <c r="B23" s="45">
        <v>9.5095421723175519</v>
      </c>
      <c r="C23" s="45">
        <v>60.443973720502292</v>
      </c>
      <c r="D23" s="45">
        <v>30.046484107180142</v>
      </c>
      <c r="E23" s="55">
        <v>20.53694193486259</v>
      </c>
      <c r="F23" s="1"/>
      <c r="G23" s="1"/>
      <c r="H23" s="5"/>
      <c r="I23"/>
      <c r="J23" s="1"/>
      <c r="K23" s="1"/>
      <c r="L23" s="1"/>
      <c r="M23" s="1"/>
      <c r="N23" s="1"/>
    </row>
    <row r="24" spans="1:14" ht="13.5" thickBot="1">
      <c r="A24" s="33" t="s">
        <v>0</v>
      </c>
      <c r="B24" s="44">
        <v>16.249700966555192</v>
      </c>
      <c r="C24" s="44">
        <v>66.203231667492446</v>
      </c>
      <c r="D24" s="44">
        <v>17.547067365952365</v>
      </c>
      <c r="E24" s="54">
        <v>1.2973663993971734</v>
      </c>
      <c r="F24" s="1"/>
      <c r="G24" s="1"/>
      <c r="H24" s="5"/>
      <c r="I24"/>
      <c r="J24" s="1"/>
      <c r="K24" s="1"/>
      <c r="L24" s="1"/>
      <c r="M24" s="1"/>
      <c r="N24" s="1"/>
    </row>
    <row r="25" spans="1:14" ht="13.5" thickBot="1">
      <c r="A25" s="34" t="s">
        <v>1</v>
      </c>
      <c r="B25" s="45">
        <v>17.787848727526228</v>
      </c>
      <c r="C25" s="45">
        <v>63.75680384405171</v>
      </c>
      <c r="D25" s="45">
        <v>18.455347428422062</v>
      </c>
      <c r="E25" s="55">
        <v>0.66749870089583396</v>
      </c>
      <c r="F25" s="1"/>
      <c r="G25" s="1"/>
      <c r="H25" s="5"/>
      <c r="I25"/>
      <c r="J25" s="1"/>
      <c r="K25" s="1"/>
      <c r="L25" s="1"/>
      <c r="M25" s="1"/>
      <c r="N25" s="1"/>
    </row>
    <row r="26" spans="1:14" ht="13.5" thickBot="1">
      <c r="A26" s="33" t="s">
        <v>42</v>
      </c>
      <c r="B26" s="44">
        <v>10.395862709235214</v>
      </c>
      <c r="C26" s="44">
        <v>72.991369277741157</v>
      </c>
      <c r="D26" s="44">
        <v>16.612768013023615</v>
      </c>
      <c r="E26" s="54">
        <v>6.2169053037884012</v>
      </c>
      <c r="F26" s="1"/>
      <c r="G26" s="1"/>
      <c r="H26" s="5"/>
      <c r="I26"/>
      <c r="J26" s="1"/>
      <c r="K26" s="1"/>
      <c r="L26" s="1"/>
      <c r="M26" s="1"/>
      <c r="N26" s="1"/>
    </row>
    <row r="27" spans="1:14" ht="13.5" thickBot="1">
      <c r="A27" s="34" t="s">
        <v>132</v>
      </c>
      <c r="B27" s="45">
        <v>11.238092156452812</v>
      </c>
      <c r="C27" s="45">
        <v>71.307719368873535</v>
      </c>
      <c r="D27" s="45">
        <v>17.454188474673657</v>
      </c>
      <c r="E27" s="55">
        <v>6.2160963182208455</v>
      </c>
      <c r="F27" s="1"/>
      <c r="G27" s="1"/>
      <c r="H27" s="5"/>
      <c r="I27"/>
      <c r="J27"/>
      <c r="K27" s="1"/>
      <c r="L27" s="1"/>
      <c r="M27" s="1"/>
      <c r="N27" s="1"/>
    </row>
    <row r="28" spans="1:14">
      <c r="F28" s="1"/>
      <c r="G28" s="1"/>
      <c r="H28" s="1"/>
      <c r="I28"/>
      <c r="J28"/>
      <c r="K28" s="1"/>
      <c r="L28" s="1"/>
      <c r="M28" s="1"/>
      <c r="N28" s="1"/>
    </row>
    <row r="32" spans="1:14">
      <c r="B32" s="5"/>
    </row>
    <row r="33" spans="1:5">
      <c r="A33" s="129"/>
      <c r="B33" s="128"/>
      <c r="C33" s="128"/>
    </row>
    <row r="34" spans="1:5">
      <c r="A34" s="129"/>
      <c r="B34" s="128"/>
      <c r="C34" s="128"/>
    </row>
    <row r="35" spans="1:5">
      <c r="A35" s="129"/>
      <c r="B35" s="128"/>
      <c r="C35" s="128"/>
    </row>
    <row r="37" spans="1:5">
      <c r="B37" s="130"/>
      <c r="C37" s="130"/>
    </row>
    <row r="38" spans="1:5">
      <c r="B38" s="130"/>
      <c r="C38" s="130"/>
    </row>
    <row r="40" spans="1:5">
      <c r="A40" s="129"/>
      <c r="B40" s="131"/>
      <c r="C40" s="131"/>
      <c r="D40" s="131"/>
      <c r="E40" s="131"/>
    </row>
    <row r="41" spans="1:5">
      <c r="A41" s="129"/>
      <c r="B41" s="131"/>
      <c r="C41" s="131"/>
      <c r="D41" s="131"/>
      <c r="E41" s="131"/>
    </row>
    <row r="42" spans="1:5">
      <c r="A42" s="129"/>
      <c r="B42" s="131"/>
      <c r="C42" s="131"/>
      <c r="D42" s="131"/>
      <c r="E42" s="131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selection activeCell="M4" sqref="M4"/>
    </sheetView>
  </sheetViews>
  <sheetFormatPr baseColWidth="10" defaultRowHeight="12.75"/>
  <cols>
    <col min="1" max="1" width="19.140625" style="3" customWidth="1"/>
    <col min="2" max="2" width="11.85546875" style="3" bestFit="1" customWidth="1"/>
    <col min="3" max="16384" width="11.42578125" style="3"/>
  </cols>
  <sheetData>
    <row r="1" spans="1:17" ht="15">
      <c r="A1" s="64" t="s">
        <v>122</v>
      </c>
    </row>
    <row r="2" spans="1:17" ht="15">
      <c r="A2" s="64"/>
    </row>
    <row r="3" spans="1:17">
      <c r="B3" s="3">
        <v>2016</v>
      </c>
      <c r="C3" s="3">
        <v>2015</v>
      </c>
      <c r="O3"/>
      <c r="P3"/>
      <c r="Q3"/>
    </row>
    <row r="4" spans="1:17">
      <c r="A4" s="3" t="s">
        <v>6</v>
      </c>
      <c r="B4" s="7">
        <v>19.472882020507974</v>
      </c>
      <c r="C4" s="7">
        <v>18.320056596426848</v>
      </c>
      <c r="D4" s="11"/>
      <c r="M4" s="7"/>
    </row>
    <row r="5" spans="1:17">
      <c r="A5" s="3" t="s">
        <v>7</v>
      </c>
      <c r="B5" s="7">
        <v>15.98857489968333</v>
      </c>
      <c r="C5" s="7">
        <v>12.016988549493345</v>
      </c>
      <c r="D5" s="11"/>
      <c r="M5" s="7"/>
      <c r="N5" s="67"/>
      <c r="O5" s="7"/>
      <c r="P5" s="7"/>
    </row>
    <row r="6" spans="1:17">
      <c r="A6" s="3" t="s">
        <v>20</v>
      </c>
      <c r="B6" s="7">
        <v>15.837116635865137</v>
      </c>
      <c r="C6" s="7">
        <v>5.7971381014122763</v>
      </c>
      <c r="D6" s="11"/>
      <c r="M6" s="7"/>
      <c r="N6" s="67"/>
      <c r="O6" s="7"/>
      <c r="P6" s="7"/>
    </row>
    <row r="7" spans="1:17">
      <c r="A7" s="3" t="s">
        <v>19</v>
      </c>
      <c r="B7" s="7">
        <v>14.461786764084973</v>
      </c>
      <c r="C7" s="7">
        <v>14.765169861915025</v>
      </c>
      <c r="D7" s="11"/>
      <c r="M7" s="7"/>
      <c r="N7" s="67"/>
      <c r="O7" s="7"/>
      <c r="P7" s="7"/>
    </row>
    <row r="8" spans="1:17">
      <c r="A8" s="3" t="s">
        <v>8</v>
      </c>
      <c r="B8" s="7">
        <v>12.849185884597125</v>
      </c>
      <c r="C8" s="7">
        <v>5.1748729656776256</v>
      </c>
      <c r="D8" s="11"/>
      <c r="M8" s="7"/>
      <c r="N8" s="67"/>
      <c r="O8" s="7"/>
      <c r="P8" s="7"/>
    </row>
    <row r="9" spans="1:17">
      <c r="A9" s="3" t="s">
        <v>12</v>
      </c>
      <c r="B9" s="7">
        <v>12.108314919024222</v>
      </c>
      <c r="C9" s="7">
        <v>-3.9700357705872147</v>
      </c>
      <c r="D9" s="11"/>
      <c r="M9" s="7"/>
      <c r="N9" s="67"/>
      <c r="O9" s="7"/>
      <c r="P9" s="7"/>
    </row>
    <row r="10" spans="1:17">
      <c r="A10" s="3" t="s">
        <v>11</v>
      </c>
      <c r="B10" s="7">
        <v>11.518393576994667</v>
      </c>
      <c r="C10" s="7">
        <v>9.6761445935137935</v>
      </c>
      <c r="D10" s="11"/>
      <c r="M10" s="7"/>
      <c r="N10" s="67"/>
      <c r="O10" s="7"/>
      <c r="P10" s="7"/>
    </row>
    <row r="11" spans="1:17">
      <c r="A11" s="3" t="s">
        <v>5</v>
      </c>
      <c r="B11" s="7">
        <v>11.197679770690616</v>
      </c>
      <c r="C11" s="7">
        <v>6.0353248695832065</v>
      </c>
      <c r="D11" s="11"/>
      <c r="M11" s="7"/>
      <c r="N11" s="67"/>
      <c r="O11" s="7"/>
      <c r="P11" s="7"/>
    </row>
    <row r="12" spans="1:17">
      <c r="A12" s="3" t="s">
        <v>10</v>
      </c>
      <c r="B12" s="7">
        <v>10.558150173219788</v>
      </c>
      <c r="C12" s="7">
        <v>6.4938529279943094</v>
      </c>
      <c r="D12" s="11"/>
      <c r="M12" s="7"/>
      <c r="N12" s="67"/>
      <c r="O12" s="7"/>
      <c r="P12" s="7"/>
    </row>
    <row r="13" spans="1:17">
      <c r="A13" s="3" t="s">
        <v>23</v>
      </c>
      <c r="B13" s="7">
        <v>9.8787525098829665</v>
      </c>
      <c r="C13" s="7">
        <v>6.7700371606401681</v>
      </c>
      <c r="D13" s="11"/>
      <c r="M13" s="7"/>
      <c r="N13" s="67"/>
      <c r="O13" s="7"/>
      <c r="P13" s="7"/>
    </row>
    <row r="14" spans="1:17">
      <c r="A14" s="3" t="s">
        <v>13</v>
      </c>
      <c r="B14" s="7">
        <v>9.6132661157842776</v>
      </c>
      <c r="C14" s="7">
        <v>7.5780164156439742</v>
      </c>
      <c r="D14" s="11"/>
      <c r="M14" s="7"/>
      <c r="N14" s="67"/>
      <c r="O14" s="7"/>
      <c r="P14" s="7"/>
    </row>
    <row r="15" spans="1:17">
      <c r="A15" s="3" t="s">
        <v>22</v>
      </c>
      <c r="B15" s="7">
        <v>8.6340913120239779</v>
      </c>
      <c r="C15" s="7">
        <v>9.4485588095965483</v>
      </c>
      <c r="D15" s="11"/>
      <c r="M15" s="7"/>
      <c r="N15" s="67"/>
      <c r="O15" s="7"/>
      <c r="P15" s="7"/>
    </row>
    <row r="16" spans="1:17">
      <c r="A16" s="3" t="s">
        <v>21</v>
      </c>
      <c r="B16" s="7">
        <v>7.2703496887370687</v>
      </c>
      <c r="C16" s="7">
        <v>3.2685447393816798</v>
      </c>
      <c r="D16" s="11"/>
      <c r="M16" s="7"/>
      <c r="N16" s="67"/>
      <c r="O16" s="7"/>
      <c r="P16" s="7"/>
    </row>
    <row r="17" spans="1:18">
      <c r="A17" s="3" t="s">
        <v>9</v>
      </c>
      <c r="B17" s="7">
        <v>7.0738102914134711</v>
      </c>
      <c r="C17" s="7">
        <v>8.9938104347840451</v>
      </c>
      <c r="D17" s="11"/>
      <c r="M17" s="7"/>
      <c r="N17" s="67"/>
      <c r="O17" s="7"/>
      <c r="P17" s="7"/>
    </row>
    <row r="18" spans="1:18">
      <c r="A18" s="3" t="s">
        <v>14</v>
      </c>
      <c r="B18" s="7">
        <v>6.4526921704972811</v>
      </c>
      <c r="C18" s="7">
        <v>3.3261128946901586</v>
      </c>
      <c r="D18" s="11"/>
      <c r="M18" s="7"/>
      <c r="N18" s="67"/>
      <c r="O18" s="7"/>
      <c r="P18" s="7"/>
    </row>
    <row r="19" spans="1:18">
      <c r="A19" s="3" t="s">
        <v>16</v>
      </c>
      <c r="B19" s="7">
        <v>4.5502017585273258</v>
      </c>
      <c r="C19" s="7">
        <v>10.523468814852208</v>
      </c>
      <c r="D19" s="11"/>
      <c r="M19" s="7"/>
      <c r="N19" s="67"/>
      <c r="O19" s="7"/>
      <c r="P19" s="7"/>
    </row>
    <row r="20" spans="1:18">
      <c r="A20" s="3" t="s">
        <v>18</v>
      </c>
      <c r="B20" s="7">
        <v>3.8467003558168624</v>
      </c>
      <c r="C20" s="7">
        <v>2.3101969628169634</v>
      </c>
      <c r="D20" s="11"/>
      <c r="M20" s="7"/>
      <c r="N20" s="67"/>
      <c r="O20" s="7"/>
      <c r="P20" s="7"/>
    </row>
    <row r="21" spans="1:18">
      <c r="A21" s="3" t="s">
        <v>17</v>
      </c>
      <c r="B21" s="7">
        <v>3.187412302639455</v>
      </c>
      <c r="C21" s="7">
        <v>0.16863410809093082</v>
      </c>
      <c r="D21" s="11"/>
      <c r="M21" s="7"/>
      <c r="N21" s="67"/>
      <c r="O21" s="7"/>
      <c r="P21" s="7"/>
    </row>
    <row r="22" spans="1:18">
      <c r="A22" s="3" t="s">
        <v>15</v>
      </c>
      <c r="B22" s="7">
        <v>-5.1231765796828075</v>
      </c>
      <c r="C22" s="7">
        <v>7.5238595562784205</v>
      </c>
      <c r="D22" s="11"/>
      <c r="M22" s="7"/>
      <c r="N22" s="67"/>
      <c r="O22" s="7"/>
      <c r="P22" s="7"/>
    </row>
    <row r="23" spans="1:18">
      <c r="D23" s="11"/>
      <c r="M23" s="7"/>
      <c r="N23" s="67"/>
      <c r="O23" s="7"/>
      <c r="P23" s="7"/>
    </row>
    <row r="24" spans="1:18">
      <c r="A24" s="3" t="s">
        <v>86</v>
      </c>
      <c r="B24" s="7">
        <v>9.6967939373433687</v>
      </c>
      <c r="C24" s="7">
        <v>8.4995374737467717</v>
      </c>
      <c r="D24" s="11"/>
      <c r="M24" s="7"/>
      <c r="O24"/>
      <c r="P24"/>
    </row>
    <row r="25" spans="1:18">
      <c r="N25" s="67"/>
      <c r="O25" s="7"/>
      <c r="P25" s="7"/>
      <c r="Q25"/>
    </row>
    <row r="26" spans="1:18">
      <c r="Q26"/>
    </row>
    <row r="27" spans="1:18">
      <c r="B27" s="7"/>
      <c r="O27"/>
      <c r="P27"/>
      <c r="Q27"/>
    </row>
    <row r="28" spans="1:18">
      <c r="B28" s="7"/>
      <c r="Q28" s="1"/>
      <c r="R28" s="1"/>
    </row>
    <row r="29" spans="1:18">
      <c r="B29" s="7"/>
      <c r="Q29" s="1"/>
      <c r="R29" s="1"/>
    </row>
    <row r="30" spans="1:18">
      <c r="B30" s="7"/>
      <c r="Q30" s="1"/>
      <c r="R30" s="1"/>
    </row>
    <row r="31" spans="1:18">
      <c r="B31" s="7"/>
      <c r="O31"/>
      <c r="P31"/>
      <c r="Q31" s="1"/>
      <c r="R31" s="1"/>
    </row>
    <row r="32" spans="1:18">
      <c r="B32" s="7"/>
      <c r="Q32" s="1"/>
      <c r="R32" s="1"/>
    </row>
    <row r="33" spans="2:18">
      <c r="B33" s="7"/>
      <c r="Q33" s="1"/>
      <c r="R33" s="1"/>
    </row>
    <row r="34" spans="2:18">
      <c r="B34" s="7"/>
      <c r="Q34" s="1"/>
      <c r="R34" s="1"/>
    </row>
    <row r="35" spans="2:18">
      <c r="B35" s="7"/>
      <c r="Q35" s="1"/>
      <c r="R35" s="1"/>
    </row>
    <row r="36" spans="2:18">
      <c r="B36" s="7"/>
      <c r="Q36" s="1"/>
      <c r="R36" s="1"/>
    </row>
    <row r="37" spans="2:18">
      <c r="B37" s="7"/>
      <c r="Q37" s="1"/>
      <c r="R37" s="1"/>
    </row>
    <row r="38" spans="2:18">
      <c r="B38" s="7"/>
      <c r="Q38" s="1"/>
      <c r="R38" s="1"/>
    </row>
    <row r="39" spans="2:18">
      <c r="B39" s="7"/>
      <c r="O39"/>
      <c r="P39"/>
      <c r="Q39" s="1"/>
      <c r="R39" s="1"/>
    </row>
    <row r="40" spans="2:18">
      <c r="B40" s="7"/>
      <c r="Q40" s="1"/>
      <c r="R40" s="1"/>
    </row>
    <row r="41" spans="2:18">
      <c r="B41" s="7"/>
      <c r="Q41" s="1"/>
      <c r="R41" s="1"/>
    </row>
    <row r="42" spans="2:18">
      <c r="B42" s="7"/>
      <c r="Q42" s="1"/>
      <c r="R42" s="1"/>
    </row>
    <row r="43" spans="2:18">
      <c r="B43" s="7"/>
      <c r="Q43" s="1"/>
      <c r="R43" s="1"/>
    </row>
    <row r="44" spans="2:18">
      <c r="B44" s="7"/>
      <c r="Q44" s="1"/>
      <c r="R44" s="1"/>
    </row>
    <row r="45" spans="2:18">
      <c r="B45" s="7"/>
      <c r="Q45" s="1"/>
      <c r="R45" s="1"/>
    </row>
    <row r="46" spans="2:18">
      <c r="B46" s="7"/>
      <c r="Q46" s="1"/>
      <c r="R46" s="1"/>
    </row>
    <row r="47" spans="2:18">
      <c r="B47" s="7"/>
      <c r="Q47" s="1"/>
      <c r="R47" s="1"/>
    </row>
    <row r="48" spans="2:18">
      <c r="B48" s="7"/>
      <c r="Q48" s="1"/>
      <c r="R48" s="1"/>
    </row>
  </sheetData>
  <sortState ref="A27:B45">
    <sortCondition descending="1" ref="B27:B45"/>
  </sortState>
  <phoneticPr fontId="7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activeCell="C31" sqref="C31"/>
    </sheetView>
  </sheetViews>
  <sheetFormatPr baseColWidth="10" defaultRowHeight="12.75"/>
  <cols>
    <col min="1" max="1" width="9.42578125" style="2" customWidth="1"/>
    <col min="2" max="2" width="13.85546875" style="2" customWidth="1"/>
    <col min="3" max="3" width="15" style="2" customWidth="1"/>
    <col min="4" max="4" width="15.4257812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" style="2" customWidth="1"/>
    <col min="13" max="18" width="12.7109375" style="2" customWidth="1"/>
    <col min="19" max="16384" width="11.42578125" style="2"/>
  </cols>
  <sheetData>
    <row r="1" spans="1:11">
      <c r="A1" s="123" t="s">
        <v>123</v>
      </c>
      <c r="B1" s="113"/>
      <c r="C1" s="113"/>
      <c r="D1" s="113"/>
    </row>
    <row r="2" spans="1:11">
      <c r="A2" s="113"/>
      <c r="B2" s="113"/>
      <c r="C2" s="113"/>
      <c r="D2" s="113"/>
    </row>
    <row r="3" spans="1:11" ht="33.75" customHeight="1">
      <c r="A3" s="124"/>
      <c r="B3" s="125" t="s">
        <v>115</v>
      </c>
      <c r="C3" s="125" t="s">
        <v>113</v>
      </c>
      <c r="D3" s="125" t="s">
        <v>114</v>
      </c>
      <c r="E3" s="9"/>
      <c r="F3" s="100"/>
      <c r="G3" s="101"/>
      <c r="H3" s="101"/>
      <c r="I3" s="101"/>
    </row>
    <row r="4" spans="1:11" ht="14.25" customHeight="1">
      <c r="A4" s="114">
        <v>2002</v>
      </c>
      <c r="B4" s="115">
        <v>16.519926909985511</v>
      </c>
      <c r="C4" s="116">
        <v>0.4</v>
      </c>
      <c r="D4" s="116">
        <v>0.35118525021948788</v>
      </c>
      <c r="E4" s="9"/>
      <c r="F4" s="96"/>
      <c r="G4" s="110"/>
      <c r="H4" s="110"/>
      <c r="I4" s="109"/>
      <c r="J4" s="109"/>
      <c r="K4" s="109"/>
    </row>
    <row r="5" spans="1:11">
      <c r="A5" s="117">
        <v>2003</v>
      </c>
      <c r="B5" s="118">
        <v>7.8082690538581954</v>
      </c>
      <c r="C5" s="119">
        <v>-1.2</v>
      </c>
      <c r="D5" s="120">
        <v>-0.74365704286963874</v>
      </c>
      <c r="E5" s="98"/>
      <c r="F5" s="96"/>
      <c r="G5" s="96"/>
      <c r="H5" s="96"/>
      <c r="I5" s="109"/>
      <c r="J5" s="109"/>
      <c r="K5" s="109"/>
    </row>
    <row r="6" spans="1:11">
      <c r="A6" s="121">
        <v>2004</v>
      </c>
      <c r="B6" s="118">
        <v>12.4</v>
      </c>
      <c r="C6" s="119">
        <v>0.6</v>
      </c>
      <c r="D6" s="120">
        <v>0.30850594975759815</v>
      </c>
      <c r="E6" s="98"/>
      <c r="F6" s="96"/>
      <c r="G6" s="96"/>
      <c r="H6" s="96"/>
      <c r="I6" s="109"/>
      <c r="J6" s="109"/>
      <c r="K6" s="109"/>
    </row>
    <row r="7" spans="1:11">
      <c r="A7" s="117">
        <v>2005</v>
      </c>
      <c r="B7" s="118">
        <v>14.23</v>
      </c>
      <c r="C7" s="119">
        <v>1.3</v>
      </c>
      <c r="D7" s="120">
        <v>0.57117750439368287</v>
      </c>
      <c r="E7" s="98"/>
      <c r="F7" s="111"/>
      <c r="G7" s="96"/>
      <c r="H7" s="96"/>
      <c r="I7" s="109"/>
      <c r="J7" s="109"/>
      <c r="K7" s="109"/>
    </row>
    <row r="8" spans="1:11">
      <c r="A8" s="117">
        <v>2006</v>
      </c>
      <c r="B8" s="118">
        <v>22.497316555461715</v>
      </c>
      <c r="C8" s="119">
        <v>3.4</v>
      </c>
      <c r="D8" s="120">
        <v>3.1891655744866743</v>
      </c>
      <c r="E8" s="98"/>
      <c r="F8" s="96"/>
      <c r="G8" s="96"/>
      <c r="H8" s="96"/>
      <c r="I8" s="109"/>
      <c r="J8" s="109"/>
      <c r="K8" s="109"/>
    </row>
    <row r="9" spans="1:11">
      <c r="A9" s="117">
        <v>2007</v>
      </c>
      <c r="B9" s="118">
        <v>28.799999999999997</v>
      </c>
      <c r="C9" s="119">
        <v>4.0999999999999996</v>
      </c>
      <c r="D9" s="120">
        <v>3.4292972057578419</v>
      </c>
      <c r="E9" s="98"/>
      <c r="F9" s="96"/>
      <c r="G9" s="96"/>
      <c r="H9" s="96"/>
      <c r="I9" s="109"/>
      <c r="J9" s="109"/>
      <c r="K9" s="109"/>
    </row>
    <row r="10" spans="1:11">
      <c r="A10" s="117">
        <v>2008</v>
      </c>
      <c r="B10" s="118">
        <v>28.710542808048842</v>
      </c>
      <c r="C10" s="119">
        <v>3.2</v>
      </c>
      <c r="D10" s="120">
        <v>3.3155955792058878</v>
      </c>
      <c r="E10" s="98"/>
      <c r="F10" s="96"/>
      <c r="G10" s="96"/>
      <c r="H10" s="96"/>
      <c r="I10" s="109"/>
      <c r="J10" s="109"/>
      <c r="K10" s="109"/>
    </row>
    <row r="11" spans="1:11">
      <c r="A11" s="117">
        <v>2009</v>
      </c>
      <c r="B11" s="118">
        <v>9.6703388387663036</v>
      </c>
      <c r="C11" s="119">
        <v>-0.5</v>
      </c>
      <c r="D11" s="120">
        <v>-0.6339144215530903</v>
      </c>
      <c r="E11" s="98"/>
      <c r="F11" s="96"/>
      <c r="G11" s="96"/>
      <c r="H11" s="96"/>
      <c r="I11" s="109"/>
      <c r="J11" s="109"/>
      <c r="K11" s="109"/>
    </row>
    <row r="12" spans="1:11">
      <c r="A12" s="117">
        <v>2010</v>
      </c>
      <c r="B12" s="118">
        <v>12.400831579482634</v>
      </c>
      <c r="C12" s="119">
        <v>-0.5</v>
      </c>
      <c r="D12" s="120">
        <v>0</v>
      </c>
      <c r="E12" s="98"/>
      <c r="F12" s="96"/>
      <c r="G12" s="96"/>
      <c r="H12" s="96"/>
      <c r="I12" s="109"/>
      <c r="J12" s="109"/>
      <c r="K12" s="109"/>
    </row>
    <row r="13" spans="1:11">
      <c r="A13" s="122">
        <v>2011</v>
      </c>
      <c r="B13" s="118">
        <v>16.09688014957052</v>
      </c>
      <c r="C13" s="119">
        <v>1.5</v>
      </c>
      <c r="D13" s="120">
        <v>1.3955342902711323</v>
      </c>
      <c r="E13" s="98"/>
      <c r="F13" s="96"/>
      <c r="G13" s="96"/>
      <c r="H13" s="96"/>
      <c r="I13" s="109"/>
      <c r="J13" s="109"/>
      <c r="K13" s="109"/>
    </row>
    <row r="14" spans="1:11" s="18" customFormat="1">
      <c r="A14" s="117">
        <v>2012</v>
      </c>
      <c r="B14" s="118">
        <v>13.920417319823967</v>
      </c>
      <c r="C14" s="119">
        <v>2.1</v>
      </c>
      <c r="D14" s="120">
        <v>1.8875344081793157</v>
      </c>
      <c r="E14" s="99"/>
      <c r="F14" s="96"/>
      <c r="G14" s="96"/>
      <c r="H14" s="96"/>
      <c r="I14" s="109"/>
      <c r="J14" s="109"/>
      <c r="K14" s="109"/>
    </row>
    <row r="15" spans="1:11" s="18" customFormat="1">
      <c r="A15" s="122">
        <v>2013</v>
      </c>
      <c r="B15" s="118">
        <v>14.023604632747993</v>
      </c>
      <c r="C15" s="119">
        <v>1.1000000000000001</v>
      </c>
      <c r="D15" s="120">
        <v>0.73330760324199151</v>
      </c>
      <c r="E15" s="99"/>
      <c r="F15" s="96"/>
      <c r="G15" s="96"/>
      <c r="H15" s="96"/>
      <c r="I15" s="109"/>
      <c r="J15" s="109"/>
      <c r="K15" s="109"/>
    </row>
    <row r="16" spans="1:11">
      <c r="A16" s="122">
        <v>2014</v>
      </c>
      <c r="B16" s="118">
        <v>10.104373262785503</v>
      </c>
      <c r="C16" s="119">
        <v>1.1000000000000001</v>
      </c>
      <c r="D16" s="120">
        <v>1.0344827586206897</v>
      </c>
      <c r="E16" s="99"/>
      <c r="F16" s="96"/>
      <c r="G16" s="96"/>
      <c r="H16" s="96"/>
      <c r="I16" s="109"/>
      <c r="J16" s="109"/>
      <c r="K16" s="109"/>
    </row>
    <row r="17" spans="1:18">
      <c r="A17" s="122">
        <v>2015</v>
      </c>
      <c r="B17" s="118">
        <v>8.4995374737467717</v>
      </c>
      <c r="C17" s="119">
        <v>0.6</v>
      </c>
      <c r="D17" s="126">
        <v>0.53090633295411449</v>
      </c>
      <c r="E17" s="102"/>
      <c r="F17" s="95"/>
      <c r="G17" s="97"/>
      <c r="H17" s="97"/>
      <c r="I17" s="97"/>
      <c r="K17" s="5"/>
    </row>
    <row r="18" spans="1:18">
      <c r="A18" s="114">
        <v>2016</v>
      </c>
      <c r="B18" s="118">
        <v>9.6967939373433687</v>
      </c>
      <c r="C18" s="127"/>
      <c r="D18" s="113"/>
      <c r="E18" s="3"/>
      <c r="F18" s="3"/>
      <c r="G18" s="3"/>
      <c r="H18" s="3"/>
      <c r="I18" s="11"/>
      <c r="K18" s="5"/>
    </row>
    <row r="19" spans="1:18">
      <c r="A19" s="113"/>
      <c r="B19" s="113"/>
      <c r="C19" s="113"/>
      <c r="D19" s="113"/>
    </row>
    <row r="20" spans="1:18">
      <c r="A20" s="113"/>
      <c r="B20" s="113"/>
      <c r="C20" s="113"/>
      <c r="D20" s="113"/>
    </row>
    <row r="21" spans="1:18">
      <c r="A21" s="113"/>
      <c r="B21" s="113"/>
      <c r="C21" s="113"/>
      <c r="D21" s="113"/>
    </row>
    <row r="22" spans="1:18">
      <c r="A22" s="113"/>
      <c r="B22" s="113"/>
      <c r="C22" s="113"/>
      <c r="D22" s="113"/>
    </row>
    <row r="23" spans="1:18">
      <c r="A23" s="113"/>
      <c r="B23" s="120"/>
      <c r="C23" s="113"/>
      <c r="D23" s="113"/>
    </row>
    <row r="24" spans="1:18">
      <c r="A24" s="113"/>
      <c r="B24" s="113"/>
      <c r="C24" s="113"/>
      <c r="D24" s="113"/>
    </row>
    <row r="29" spans="1:18">
      <c r="E29" s="17"/>
    </row>
    <row r="30" spans="1:18">
      <c r="E30" s="17"/>
    </row>
    <row r="31" spans="1:18">
      <c r="C31" s="6"/>
      <c r="D31" s="6"/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C32" s="6"/>
      <c r="D32" s="6"/>
      <c r="E32" s="13"/>
      <c r="F32" s="6"/>
      <c r="G32" s="6"/>
      <c r="H32" s="6"/>
      <c r="I32" s="6"/>
      <c r="J32" s="6"/>
      <c r="K32" s="6"/>
      <c r="L32" s="4"/>
      <c r="M32" s="6"/>
      <c r="N32" s="6"/>
      <c r="O32" s="6"/>
      <c r="P32" s="6"/>
      <c r="Q32" s="6"/>
      <c r="R32" s="6"/>
    </row>
    <row r="33" spans="2:18">
      <c r="C33" s="6"/>
      <c r="D33" s="6"/>
      <c r="E33" s="13"/>
      <c r="F33" s="6"/>
      <c r="G33" s="6"/>
      <c r="H33" s="6"/>
      <c r="I33" s="6"/>
      <c r="J33" s="6"/>
      <c r="K33" s="6"/>
      <c r="L33" s="4"/>
      <c r="M33" s="6"/>
      <c r="N33" s="6"/>
      <c r="O33" s="6"/>
      <c r="P33" s="6"/>
      <c r="Q33" s="6"/>
      <c r="R33" s="6"/>
    </row>
    <row r="34" spans="2:18">
      <c r="E34" s="17"/>
    </row>
    <row r="35" spans="2:18">
      <c r="E35" s="17"/>
    </row>
    <row r="36" spans="2:18">
      <c r="B36" s="6"/>
      <c r="E36" s="17"/>
    </row>
    <row r="37" spans="2:18">
      <c r="B37" s="6"/>
      <c r="E37" s="17"/>
    </row>
    <row r="38" spans="2:18">
      <c r="B38" s="6"/>
      <c r="E38" s="17"/>
    </row>
    <row r="39" spans="2:18">
      <c r="E39" s="17"/>
    </row>
    <row r="40" spans="2:18">
      <c r="E40" s="17"/>
    </row>
    <row r="41" spans="2:18">
      <c r="E41" s="17"/>
    </row>
    <row r="42" spans="2:18">
      <c r="E42" s="17"/>
    </row>
    <row r="43" spans="2:18">
      <c r="E43" s="17"/>
    </row>
    <row r="44" spans="2:18">
      <c r="E44" s="17"/>
    </row>
    <row r="45" spans="2:18">
      <c r="E45" s="17"/>
    </row>
  </sheetData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3" workbookViewId="0">
      <selection activeCell="B18" sqref="B18"/>
    </sheetView>
  </sheetViews>
  <sheetFormatPr baseColWidth="10" defaultRowHeight="12.75"/>
  <cols>
    <col min="1" max="1" width="54.5703125" style="2" bestFit="1" customWidth="1"/>
    <col min="2" max="8" width="6.7109375" style="2" customWidth="1"/>
    <col min="9" max="9" width="29.42578125" style="2" customWidth="1"/>
    <col min="10" max="10" width="13.85546875" style="2" customWidth="1"/>
    <col min="11" max="15" width="6.7109375" style="2" customWidth="1"/>
    <col min="16" max="16384" width="11.42578125" style="2"/>
  </cols>
  <sheetData>
    <row r="1" spans="1:11" ht="15">
      <c r="A1" s="64" t="s">
        <v>124</v>
      </c>
      <c r="B1"/>
      <c r="C1"/>
      <c r="D1"/>
      <c r="E1"/>
      <c r="F1"/>
      <c r="G1"/>
      <c r="H1"/>
      <c r="I1"/>
      <c r="J1"/>
      <c r="K1"/>
    </row>
    <row r="2" spans="1:11" ht="15">
      <c r="A2" s="64"/>
      <c r="B2"/>
      <c r="C2"/>
      <c r="D2"/>
      <c r="E2"/>
      <c r="F2"/>
      <c r="G2"/>
      <c r="H2"/>
      <c r="I2"/>
      <c r="J2"/>
      <c r="K2"/>
    </row>
    <row r="3" spans="1:11">
      <c r="A3"/>
      <c r="B3">
        <v>2016</v>
      </c>
      <c r="C3">
        <v>2015</v>
      </c>
      <c r="G3" s="15"/>
      <c r="J3" s="5"/>
    </row>
    <row r="4" spans="1:11">
      <c r="A4" t="s">
        <v>39</v>
      </c>
      <c r="B4" s="1">
        <v>25.104709715656384</v>
      </c>
      <c r="C4" s="1">
        <v>21.722776585928621</v>
      </c>
      <c r="J4" s="5"/>
      <c r="K4" s="5"/>
    </row>
    <row r="5" spans="1:11">
      <c r="A5" t="s">
        <v>41</v>
      </c>
      <c r="B5" s="1">
        <v>20.53694193486259</v>
      </c>
      <c r="C5" s="1">
        <v>18.195410646110403</v>
      </c>
      <c r="J5" s="103"/>
      <c r="K5" s="5"/>
    </row>
    <row r="6" spans="1:11">
      <c r="A6" t="s">
        <v>36</v>
      </c>
      <c r="B6" s="1">
        <v>15.356672639997447</v>
      </c>
      <c r="C6" s="1">
        <v>18.323767232902842</v>
      </c>
      <c r="J6" s="5"/>
      <c r="K6" s="5"/>
    </row>
    <row r="7" spans="1:11">
      <c r="A7" t="s">
        <v>38</v>
      </c>
      <c r="B7" s="1">
        <v>13.937533536100199</v>
      </c>
      <c r="C7" s="1">
        <v>12.786638673248486</v>
      </c>
      <c r="K7" s="5"/>
    </row>
    <row r="8" spans="1:11">
      <c r="A8" t="s">
        <v>30</v>
      </c>
      <c r="B8" s="1">
        <v>8.4910859745530072</v>
      </c>
      <c r="C8" s="1">
        <v>7.9951650742985212</v>
      </c>
      <c r="J8" s="5"/>
      <c r="K8" s="5"/>
    </row>
    <row r="9" spans="1:11">
      <c r="A9" t="s">
        <v>131</v>
      </c>
      <c r="B9" s="1">
        <v>7.7884351770151916</v>
      </c>
      <c r="C9" s="1">
        <v>7.7439353764787828</v>
      </c>
      <c r="J9" s="103"/>
      <c r="K9" s="5"/>
    </row>
    <row r="10" spans="1:11">
      <c r="A10" t="s">
        <v>42</v>
      </c>
      <c r="B10" s="1">
        <v>6.2169053037884012</v>
      </c>
      <c r="C10" s="1">
        <v>1.6180658551011966</v>
      </c>
      <c r="J10" s="5"/>
      <c r="K10" s="5"/>
    </row>
    <row r="11" spans="1:11">
      <c r="A11" t="s">
        <v>132</v>
      </c>
      <c r="B11" s="1">
        <v>6.2160963182208455</v>
      </c>
      <c r="C11" s="1">
        <v>5.7454210479451806</v>
      </c>
      <c r="J11" s="5"/>
      <c r="K11" s="5"/>
    </row>
    <row r="12" spans="1:11">
      <c r="A12" t="s">
        <v>24</v>
      </c>
      <c r="B12" s="1">
        <v>6.1532211845303024</v>
      </c>
      <c r="C12" s="1">
        <v>8.576571821487148</v>
      </c>
      <c r="J12" s="103"/>
      <c r="K12" s="5"/>
    </row>
    <row r="13" spans="1:11">
      <c r="A13" t="s">
        <v>130</v>
      </c>
      <c r="B13" s="1">
        <v>4.3676152428577186</v>
      </c>
      <c r="C13" s="1">
        <v>12.472042291311627</v>
      </c>
      <c r="J13" s="5"/>
      <c r="K13" s="5"/>
    </row>
    <row r="14" spans="1:11">
      <c r="A14" t="s">
        <v>40</v>
      </c>
      <c r="B14" s="1">
        <v>2.5064146995011498</v>
      </c>
      <c r="C14" s="1">
        <v>13.64610865528674</v>
      </c>
      <c r="J14" s="103"/>
      <c r="K14" s="5"/>
    </row>
    <row r="15" spans="1:11">
      <c r="A15" t="s">
        <v>0</v>
      </c>
      <c r="B15" s="1">
        <v>1.2973663993971734</v>
      </c>
      <c r="C15" s="1">
        <v>2.4497972927895599</v>
      </c>
      <c r="J15" s="5"/>
      <c r="K15" s="5"/>
    </row>
    <row r="16" spans="1:11">
      <c r="A16" t="s">
        <v>37</v>
      </c>
      <c r="B16" s="1">
        <v>0.91800742989310535</v>
      </c>
      <c r="C16" s="1">
        <v>2.33594267035987</v>
      </c>
      <c r="J16" s="5"/>
      <c r="K16" s="5"/>
    </row>
    <row r="17" spans="1:12">
      <c r="A17" t="s">
        <v>1</v>
      </c>
      <c r="B17" s="1">
        <v>0.66749870089583396</v>
      </c>
      <c r="C17" s="1">
        <v>-8.3873312597948999</v>
      </c>
      <c r="J17" s="103"/>
      <c r="K17" s="5"/>
    </row>
    <row r="18" spans="1:12">
      <c r="A18" t="s">
        <v>35</v>
      </c>
      <c r="B18" s="1">
        <v>-6.800599914382369</v>
      </c>
      <c r="C18" s="1">
        <v>0.49309929174653888</v>
      </c>
      <c r="J18" s="103"/>
      <c r="K18" s="5"/>
    </row>
    <row r="19" spans="1:12">
      <c r="A19"/>
      <c r="B19"/>
      <c r="C19"/>
      <c r="J19" s="5"/>
      <c r="K19" s="5"/>
    </row>
    <row r="20" spans="1:12">
      <c r="A20" t="s">
        <v>2</v>
      </c>
      <c r="B20" s="1">
        <v>9.6967939373433687</v>
      </c>
      <c r="C20" s="1">
        <v>8.4995374737467717</v>
      </c>
      <c r="J20" s="5"/>
      <c r="K20" s="5"/>
    </row>
    <row r="21" spans="1:12">
      <c r="L21" s="5"/>
    </row>
  </sheetData>
  <sortState ref="I3:J17">
    <sortCondition descending="1" ref="J3:J17"/>
  </sortState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Figur1</vt:lpstr>
      <vt:lpstr>Figur 2</vt:lpstr>
      <vt:lpstr>Tabell 1</vt:lpstr>
      <vt:lpstr>Tabell 2</vt:lpstr>
      <vt:lpstr>Tabell 3</vt:lpstr>
      <vt:lpstr>Tabell 4</vt:lpstr>
      <vt:lpstr>Figur 3</vt:lpstr>
      <vt:lpstr>Figur 4</vt:lpstr>
      <vt:lpstr>Figur 5</vt:lpstr>
      <vt:lpstr>Figur 6</vt:lpstr>
      <vt:lpstr>Figur 7</vt:lpstr>
      <vt:lpstr>Figur 8</vt:lpstr>
      <vt:lpstr>Tabell 5 </vt:lpstr>
      <vt:lpstr>Tabell 6</vt:lpstr>
      <vt:lpstr>Tabell 7</vt:lpstr>
      <vt:lpstr>Tabell 8</vt:lpstr>
      <vt:lpstr>Figur 9</vt:lpstr>
      <vt:lpstr>Figur 10</vt:lpstr>
    </vt:vector>
  </TitlesOfParts>
  <Company>Aetat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Hagtvet</dc:creator>
  <cp:lastModifiedBy>Sørbø, Johannes</cp:lastModifiedBy>
  <cp:lastPrinted>2013-04-12T09:30:32Z</cp:lastPrinted>
  <dcterms:created xsi:type="dcterms:W3CDTF">2001-05-31T07:23:31Z</dcterms:created>
  <dcterms:modified xsi:type="dcterms:W3CDTF">2016-06-16T06:37:02Z</dcterms:modified>
</cp:coreProperties>
</file>