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35" yWindow="630" windowWidth="22410" windowHeight="5325" activeTab="0"/>
  </bookViews>
  <sheets>
    <sheet name="Hovedtall per måned" sheetId="1" r:id="rId1"/>
    <sheet name="Graf hovedtall" sheetId="3" r:id="rId2"/>
    <sheet name="Tall per fylke" sheetId="4" r:id="rId3"/>
    <sheet name="Tall per næring" sheetId="5" r:id="rId4"/>
  </sheets>
  <definedNames>
    <definedName name="_xlnm.Print_Area" localSheetId="0">'Hovedtall per måned'!$A$1:$G$97</definedName>
    <definedName name="_xlnm.Print_Area" localSheetId="2">'Tall per fylke'!$A$1:$O$97</definedName>
    <definedName name="_xlnm.Print_Area" localSheetId="3">'Tall per næring'!$A$1:$O$93</definedName>
  </definedNames>
  <calcPr calcId="145621"/>
</workbook>
</file>

<file path=xl/sharedStrings.xml><?xml version="1.0" encoding="utf-8"?>
<sst xmlns="http://schemas.openxmlformats.org/spreadsheetml/2006/main" count="462" uniqueCount="71">
  <si>
    <t>Oppsigelser</t>
  </si>
  <si>
    <t>Permitteringer</t>
  </si>
  <si>
    <t>Totalt</t>
  </si>
  <si>
    <t>antall</t>
  </si>
  <si>
    <t>Måned</t>
  </si>
  <si>
    <t>Arbeidssteder</t>
  </si>
  <si>
    <t>Berørte personer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</si>
  <si>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</si>
  <si>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</si>
  <si>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</si>
  <si>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</si>
  <si>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</si>
  <si>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</si>
  <si>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</si>
  <si>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</si>
  <si>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</si>
  <si>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</si>
  <si>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</si>
  <si>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</si>
  <si>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Sum hittil</t>
  </si>
  <si>
    <t>Kilde: NAV</t>
  </si>
  <si>
    <t>Forhåndsmeldte driftsinnskrenkninger 2014</t>
  </si>
  <si>
    <t>Forhåndsmeldte driftsinnskrenkninger 2015</t>
  </si>
  <si>
    <t>Fylker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</si>
  <si>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</si>
  <si>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</si>
  <si>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</si>
  <si>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</si>
  <si>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</si>
  <si>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</si>
  <si>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</si>
  <si>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</si>
  <si>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</si>
  <si>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</si>
  <si>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</si>
  <si>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</si>
  <si>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</si>
  <si>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</si>
  <si>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</si>
  <si>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</si>
  <si>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</si>
  <si>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</si>
  <si>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</si>
  <si>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Sum alle fylker</t>
  </si>
  <si>
    <t>Berørte personer totalt (varsel om oppsigelser eller permitteringer)</t>
  </si>
  <si>
    <t>Sum</t>
  </si>
  <si>
    <t>Næring</t>
  </si>
  <si>
    <t>Jordbruk, skogbruk og fiske</t>
  </si>
  <si>
    <t>Bergverksdrift og utvinning</t>
  </si>
  <si>
    <t>Industri</t>
  </si>
  <si>
    <t>Elektrisitet-,vann og renovasjon</t>
  </si>
  <si>
    <t>Bygge og anleggsvirksomhet</t>
  </si>
  <si>
    <t>Varehandel reparasjon av motorvogner</t>
  </si>
  <si>
    <t>Transport og lagring</t>
  </si>
  <si>
    <t>Informasjon og kommunikasjon</t>
  </si>
  <si>
    <t>Overnattings- og serveringsvirksomhet</t>
  </si>
  <si>
    <t>Omsetning og drift av fast eiendom</t>
  </si>
  <si>
    <t>Faglig, vitenskapelig og teknisk tjenesteyting</t>
  </si>
  <si>
    <t>Forretningsmessig tjenesteyting</t>
  </si>
  <si>
    <t>Undervisning</t>
  </si>
  <si>
    <t>Private tjenester</t>
  </si>
  <si>
    <t>Uoppgitt</t>
  </si>
  <si>
    <t>Sum alle næringer</t>
  </si>
  <si>
    <t>Helse og sosialtjenester</t>
  </si>
  <si>
    <t>Finansiering og forsikringsvirksomhet</t>
  </si>
  <si>
    <t>Totalt antall berørte personer per måned</t>
  </si>
  <si>
    <t>Forhåndsmeldte driftsinnskrenkninger 2016</t>
  </si>
  <si>
    <t>Off.adm., forsvar, sosialforsikring</t>
  </si>
  <si>
    <t>Forhåndsmeldte driftsinnskrenkninger 2017</t>
  </si>
  <si>
    <t>Forhåndsmeldte driftsinnskrenkninger 2018</t>
  </si>
  <si>
    <t>Trøndelag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</si>
</sst>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#,###"/>
    <numFmt numFmtId="166" formatCode="[$-414]mmmm\ yyyy;@"/>
    <numFmt numFmtId="167" formatCode="_(* #,##0_);_(* \(#,##0\);_(* &quot;-&quot;??_);_(@_)"/>
  </numFmts>
  <fonts count="25"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275E94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double"/>
      <bottom/>
    </border>
    <border>
      <left style="thin"/>
      <right style="medium"/>
      <top style="double"/>
      <bottom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double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/>
      <right style="medium"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23" borderId="1" applyNumberFormat="0" applyAlignment="0" applyProtection="0"/>
    <xf numFmtId="0" fontId="14" fillId="0" borderId="2" applyNumberFormat="0" applyFill="0" applyAlignment="0" applyProtection="0"/>
    <xf numFmtId="164" fontId="0" fillId="0" borderId="0" applyFont="0" applyFill="0" applyBorder="0" applyAlignment="0" applyProtection="0"/>
    <xf numFmtId="0" fontId="15" fillId="24" borderId="3" applyNumberFormat="0" applyAlignment="0" applyProtection="0"/>
    <xf numFmtId="0" fontId="6" fillId="25" borderId="4" applyNumberFormat="0" applyFont="0" applyAlignment="0" applyProtection="0"/>
    <xf numFmtId="0" fontId="6" fillId="0" borderId="0">
      <alignment/>
      <protection/>
    </xf>
    <xf numFmtId="0" fontId="16" fillId="26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0" borderId="9" applyNumberForma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/>
    <xf numFmtId="0" fontId="2" fillId="0" borderId="10" xfId="0" applyFont="1" applyBorder="1"/>
    <xf numFmtId="0" fontId="0" fillId="0" borderId="11" xfId="0" applyBorder="1"/>
    <xf numFmtId="0" fontId="0" fillId="0" borderId="12" xfId="0" applyBorder="1"/>
    <xf numFmtId="0" fontId="3" fillId="0" borderId="13" xfId="0" applyFont="1" applyBorder="1"/>
    <xf numFmtId="166" fontId="3" fillId="0" borderId="14" xfId="0" applyNumberFormat="1" applyFont="1" applyBorder="1" applyAlignment="1">
      <alignment horizontal="left"/>
    </xf>
    <xf numFmtId="0" fontId="3" fillId="0" borderId="15" xfId="0" applyFont="1" applyBorder="1" applyAlignment="1" applyProtection="1">
      <alignment horizontal="left"/>
      <protection/>
    </xf>
    <xf numFmtId="0" fontId="0" fillId="0" borderId="16" xfId="0" applyFont="1" applyBorder="1"/>
    <xf numFmtId="0" fontId="0" fillId="0" borderId="14" xfId="0" applyFont="1" applyFill="1" applyBorder="1"/>
    <xf numFmtId="0" fontId="0" fillId="0" borderId="14" xfId="0" applyBorder="1"/>
    <xf numFmtId="0" fontId="0" fillId="0" borderId="14" xfId="0" applyFill="1" applyBorder="1"/>
    <xf numFmtId="0" fontId="3" fillId="0" borderId="0" xfId="0" applyFont="1"/>
    <xf numFmtId="165" fontId="1" fillId="0" borderId="17" xfId="0" applyNumberFormat="1" applyFont="1" applyFill="1" applyBorder="1" applyAlignment="1" applyProtection="1">
      <alignment horizontal="center" wrapText="1"/>
      <protection/>
    </xf>
    <xf numFmtId="3" fontId="0" fillId="0" borderId="0" xfId="0" applyNumberFormat="1"/>
    <xf numFmtId="1" fontId="0" fillId="0" borderId="0" xfId="0" applyNumberFormat="1"/>
    <xf numFmtId="0" fontId="0" fillId="0" borderId="18" xfId="0" applyFill="1" applyBorder="1"/>
    <xf numFmtId="165" fontId="1" fillId="0" borderId="19" xfId="0" applyNumberFormat="1" applyFont="1" applyBorder="1" applyAlignment="1" applyProtection="1">
      <alignment horizontal="center" wrapText="1"/>
      <protection/>
    </xf>
    <xf numFmtId="0" fontId="1" fillId="0" borderId="14" xfId="0" applyFont="1" applyBorder="1" applyProtection="1">
      <protection/>
    </xf>
    <xf numFmtId="165" fontId="1" fillId="0" borderId="20" xfId="0" applyNumberFormat="1" applyFont="1" applyBorder="1" applyAlignment="1" applyProtection="1">
      <alignment horizontal="center" wrapText="1"/>
      <protection/>
    </xf>
    <xf numFmtId="165" fontId="1" fillId="0" borderId="21" xfId="0" applyNumberFormat="1" applyFont="1" applyBorder="1" applyAlignment="1" applyProtection="1">
      <alignment horizontal="center" wrapText="1"/>
      <protection/>
    </xf>
    <xf numFmtId="0" fontId="0" fillId="0" borderId="14" xfId="0" applyFont="1" applyBorder="1"/>
    <xf numFmtId="165" fontId="1" fillId="0" borderId="22" xfId="0" applyNumberFormat="1" applyFont="1" applyBorder="1" applyAlignment="1" applyProtection="1">
      <alignment horizontal="center" wrapText="1"/>
      <protection/>
    </xf>
    <xf numFmtId="165" fontId="1" fillId="0" borderId="23" xfId="0" applyNumberFormat="1" applyFont="1" applyBorder="1" applyAlignment="1" applyProtection="1">
      <alignment horizontal="center" wrapText="1"/>
      <protection/>
    </xf>
    <xf numFmtId="165" fontId="1" fillId="0" borderId="24" xfId="0" applyNumberFormat="1" applyFont="1" applyBorder="1" applyAlignment="1" applyProtection="1">
      <alignment horizontal="center" wrapText="1"/>
      <protection/>
    </xf>
    <xf numFmtId="167" fontId="0" fillId="0" borderId="25" xfId="46" applyNumberFormat="1" applyFont="1" applyBorder="1"/>
    <xf numFmtId="167" fontId="0" fillId="0" borderId="26" xfId="46" applyNumberFormat="1" applyFont="1" applyBorder="1"/>
    <xf numFmtId="167" fontId="0" fillId="0" borderId="14" xfId="46" applyNumberFormat="1" applyFont="1" applyFill="1" applyBorder="1"/>
    <xf numFmtId="167" fontId="0" fillId="0" borderId="21" xfId="46" applyNumberFormat="1" applyFont="1" applyFill="1" applyBorder="1"/>
    <xf numFmtId="167" fontId="0" fillId="0" borderId="14" xfId="46" applyNumberFormat="1" applyFont="1" applyBorder="1"/>
    <xf numFmtId="167" fontId="0" fillId="0" borderId="21" xfId="46" applyNumberFormat="1" applyFont="1" applyBorder="1"/>
    <xf numFmtId="167" fontId="0" fillId="0" borderId="27" xfId="46" applyNumberFormat="1" applyFont="1" applyFill="1" applyBorder="1"/>
    <xf numFmtId="167" fontId="0" fillId="0" borderId="28" xfId="46" applyNumberFormat="1" applyFont="1" applyBorder="1"/>
    <xf numFmtId="167" fontId="0" fillId="0" borderId="13" xfId="46" applyNumberFormat="1" applyFont="1" applyBorder="1"/>
    <xf numFmtId="165" fontId="4" fillId="0" borderId="0" xfId="0" applyNumberFormat="1" applyFont="1" applyBorder="1" applyAlignment="1" applyProtection="1">
      <alignment wrapText="1"/>
      <protection/>
    </xf>
    <xf numFmtId="165" fontId="4" fillId="0" borderId="0" xfId="0" applyNumberFormat="1" applyFont="1" applyBorder="1" applyAlignment="1" applyProtection="1">
      <alignment/>
      <protection/>
    </xf>
    <xf numFmtId="165" fontId="4" fillId="0" borderId="29" xfId="0" applyNumberFormat="1" applyFont="1" applyBorder="1" applyAlignment="1" applyProtection="1">
      <alignment horizontal="center" wrapText="1"/>
      <protection/>
    </xf>
    <xf numFmtId="165" fontId="4" fillId="0" borderId="30" xfId="0" applyNumberFormat="1" applyFont="1" applyBorder="1" applyAlignment="1" applyProtection="1">
      <alignment horizontal="center"/>
      <protection/>
    </xf>
    <xf numFmtId="165" fontId="1" fillId="0" borderId="29" xfId="0" applyNumberFormat="1" applyFont="1" applyBorder="1" applyAlignment="1" applyProtection="1">
      <alignment horizontal="center" wrapText="1"/>
      <protection/>
    </xf>
    <xf numFmtId="167" fontId="0" fillId="0" borderId="31" xfId="46" applyNumberFormat="1" applyFont="1" applyBorder="1"/>
    <xf numFmtId="167" fontId="0" fillId="0" borderId="32" xfId="46" applyNumberFormat="1" applyFont="1" applyBorder="1"/>
    <xf numFmtId="167" fontId="0" fillId="0" borderId="30" xfId="46" applyNumberFormat="1" applyFont="1" applyBorder="1"/>
    <xf numFmtId="0" fontId="0" fillId="0" borderId="33" xfId="0" applyFont="1" applyBorder="1"/>
    <xf numFmtId="167" fontId="0" fillId="0" borderId="33" xfId="46" applyNumberFormat="1" applyFont="1" applyFill="1" applyBorder="1"/>
    <xf numFmtId="0" fontId="0" fillId="0" borderId="0" xfId="0" applyBorder="1"/>
    <xf numFmtId="0" fontId="3" fillId="0" borderId="10" xfId="0" applyFont="1" applyBorder="1"/>
    <xf numFmtId="165" fontId="4" fillId="0" borderId="11" xfId="0" applyNumberFormat="1" applyFont="1" applyBorder="1" applyAlignment="1" applyProtection="1">
      <alignment horizontal="left"/>
      <protection/>
    </xf>
    <xf numFmtId="165" fontId="4" fillId="0" borderId="12" xfId="0" applyNumberFormat="1" applyFont="1" applyBorder="1" applyAlignment="1" applyProtection="1">
      <alignment horizontal="center"/>
      <protection/>
    </xf>
    <xf numFmtId="165" fontId="4" fillId="0" borderId="24" xfId="0" applyNumberFormat="1" applyFont="1" applyBorder="1" applyAlignment="1" applyProtection="1">
      <alignment horizontal="center"/>
      <protection/>
    </xf>
    <xf numFmtId="165" fontId="4" fillId="0" borderId="23" xfId="0" applyNumberFormat="1" applyFont="1" applyBorder="1" applyAlignment="1" applyProtection="1">
      <alignment horizontal="center"/>
      <protection/>
    </xf>
    <xf numFmtId="0" fontId="5" fillId="0" borderId="34" xfId="0" applyFont="1" applyBorder="1" applyAlignment="1">
      <alignment horizontal="center"/>
    </xf>
    <xf numFmtId="167" fontId="0" fillId="0" borderId="24" xfId="46" applyNumberFormat="1" applyFont="1" applyBorder="1"/>
    <xf numFmtId="167" fontId="0" fillId="0" borderId="23" xfId="46" applyNumberFormat="1" applyFont="1" applyBorder="1"/>
    <xf numFmtId="167" fontId="0" fillId="0" borderId="35" xfId="46" applyNumberFormat="1" applyFont="1" applyFill="1" applyBorder="1"/>
    <xf numFmtId="167" fontId="0" fillId="0" borderId="36" xfId="46" applyNumberFormat="1" applyFont="1" applyFill="1" applyBorder="1"/>
    <xf numFmtId="167" fontId="0" fillId="0" borderId="37" xfId="46" applyNumberFormat="1" applyFont="1" applyBorder="1"/>
    <xf numFmtId="167" fontId="0" fillId="0" borderId="38" xfId="0" applyNumberFormat="1" applyBorder="1"/>
    <xf numFmtId="167" fontId="0" fillId="0" borderId="35" xfId="46" applyNumberFormat="1" applyFont="1" applyBorder="1"/>
    <xf numFmtId="167" fontId="0" fillId="0" borderId="36" xfId="46" applyNumberFormat="1" applyFont="1" applyBorder="1"/>
    <xf numFmtId="0" fontId="0" fillId="0" borderId="22" xfId="0" applyFont="1" applyFill="1" applyBorder="1"/>
    <xf numFmtId="0" fontId="0" fillId="0" borderId="22" xfId="0" applyFont="1" applyBorder="1"/>
    <xf numFmtId="0" fontId="0" fillId="0" borderId="39" xfId="0" applyFont="1" applyFill="1" applyBorder="1"/>
    <xf numFmtId="0" fontId="3" fillId="0" borderId="22" xfId="0" applyFont="1" applyBorder="1" applyProtection="1">
      <protection/>
    </xf>
    <xf numFmtId="0" fontId="0" fillId="0" borderId="22" xfId="49" applyNumberFormat="1" applyFont="1" applyBorder="1" applyAlignment="1">
      <alignment wrapText="1"/>
      <protection/>
    </xf>
    <xf numFmtId="1" fontId="0" fillId="0" borderId="40" xfId="49" applyNumberFormat="1" applyFont="1" applyBorder="1">
      <alignment/>
      <protection/>
    </xf>
    <xf numFmtId="0" fontId="0" fillId="0" borderId="14" xfId="49" applyNumberFormat="1" applyFont="1" applyBorder="1" applyAlignment="1">
      <alignment wrapText="1"/>
      <protection/>
    </xf>
    <xf numFmtId="0" fontId="2" fillId="0" borderId="18" xfId="0" applyFont="1" applyBorder="1"/>
    <xf numFmtId="0" fontId="0" fillId="0" borderId="41" xfId="0" applyBorder="1"/>
    <xf numFmtId="0" fontId="0" fillId="0" borderId="42" xfId="0" applyBorder="1"/>
    <xf numFmtId="167" fontId="0" fillId="0" borderId="0" xfId="0" applyNumberFormat="1"/>
    <xf numFmtId="9" fontId="0" fillId="0" borderId="0" xfId="65" applyFont="1"/>
    <xf numFmtId="0" fontId="0" fillId="0" borderId="22" xfId="0" applyFont="1" applyFill="1" applyBorder="1"/>
    <xf numFmtId="165" fontId="4" fillId="0" borderId="18" xfId="0" applyNumberFormat="1" applyFont="1" applyBorder="1" applyAlignment="1" applyProtection="1">
      <alignment horizontal="center"/>
      <protection/>
    </xf>
    <xf numFmtId="165" fontId="4" fillId="0" borderId="42" xfId="0" applyNumberFormat="1" applyFont="1" applyBorder="1" applyAlignment="1" applyProtection="1">
      <alignment horizontal="center"/>
      <protection/>
    </xf>
    <xf numFmtId="165" fontId="4" fillId="0" borderId="41" xfId="0" applyNumberFormat="1" applyFont="1" applyBorder="1" applyAlignment="1" applyProtection="1">
      <alignment horizontal="center"/>
      <protection/>
    </xf>
    <xf numFmtId="165" fontId="4" fillId="0" borderId="10" xfId="0" applyNumberFormat="1" applyFont="1" applyBorder="1" applyAlignment="1" applyProtection="1">
      <alignment horizontal="center" wrapText="1"/>
      <protection/>
    </xf>
    <xf numFmtId="165" fontId="4" fillId="0" borderId="12" xfId="0" applyNumberFormat="1" applyFont="1" applyBorder="1" applyAlignment="1" applyProtection="1">
      <alignment horizontal="center" wrapText="1"/>
      <protection/>
    </xf>
    <xf numFmtId="165" fontId="4" fillId="0" borderId="43" xfId="0" applyNumberFormat="1" applyFont="1" applyBorder="1" applyAlignment="1" applyProtection="1">
      <alignment horizontal="center" wrapText="1"/>
      <protection/>
    </xf>
    <xf numFmtId="165" fontId="4" fillId="0" borderId="15" xfId="0" applyNumberFormat="1" applyFont="1" applyBorder="1" applyAlignment="1" applyProtection="1">
      <alignment horizontal="center"/>
      <protection/>
    </xf>
    <xf numFmtId="165" fontId="4" fillId="0" borderId="44" xfId="0" applyNumberFormat="1" applyFont="1" applyBorder="1" applyAlignment="1" applyProtection="1">
      <alignment horizontal="center"/>
      <protection/>
    </xf>
    <xf numFmtId="165" fontId="4" fillId="0" borderId="45" xfId="0" applyNumberFormat="1" applyFont="1" applyBorder="1" applyAlignment="1" applyProtection="1">
      <alignment horizontal="center"/>
      <protection/>
    </xf>
  </cellXfs>
  <cellStyles count="5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uthevingsfarge 1" xfId="20"/>
    <cellStyle name="20% - uthevingsfarge 2" xfId="21"/>
    <cellStyle name="20% - uthevingsfarge 3" xfId="22"/>
    <cellStyle name="20% - uthevingsfarge 4" xfId="23"/>
    <cellStyle name="20% - uthevingsfarge 5" xfId="24"/>
    <cellStyle name="20% - uthevingsfarge 6" xfId="25"/>
    <cellStyle name="40% - uthevingsfarge 1" xfId="26"/>
    <cellStyle name="40% - uthevingsfarge 2" xfId="27"/>
    <cellStyle name="40% - uthevingsfarge 3" xfId="28"/>
    <cellStyle name="40% - uthevingsfarge 4" xfId="29"/>
    <cellStyle name="40% - uthevingsfarge 5" xfId="30"/>
    <cellStyle name="40% - uthevingsfarge 6" xfId="31"/>
    <cellStyle name="60% - uthevingsfarge 1" xfId="32"/>
    <cellStyle name="60% - uthevingsfarge 2" xfId="33"/>
    <cellStyle name="60% - uthevingsfarge 3" xfId="34"/>
    <cellStyle name="60% - uthevingsfarge 4" xfId="35"/>
    <cellStyle name="60% - uthevingsfarge 5" xfId="36"/>
    <cellStyle name="60% - uthevingsfarge 6" xfId="37"/>
    <cellStyle name="Benyttet hyperkobling 2" xfId="38"/>
    <cellStyle name="Beregning" xfId="39"/>
    <cellStyle name="Dårlig" xfId="40"/>
    <cellStyle name="Forklarende tekst" xfId="41"/>
    <cellStyle name="God" xfId="42"/>
    <cellStyle name="Hyperkobling 2" xfId="43"/>
    <cellStyle name="Inndata" xfId="44"/>
    <cellStyle name="Koblet celle" xfId="45"/>
    <cellStyle name="Komma" xfId="46"/>
    <cellStyle name="Kontrollcelle" xfId="47"/>
    <cellStyle name="Merknad 2" xfId="48"/>
    <cellStyle name="Normal 2" xfId="49"/>
    <cellStyle name="Nøytral" xfId="50"/>
    <cellStyle name="Overskrift 1" xfId="51"/>
    <cellStyle name="Overskrift 2" xfId="52"/>
    <cellStyle name="Overskrift 3" xfId="53"/>
    <cellStyle name="Overskrift 4" xfId="54"/>
    <cellStyle name="Tittel" xfId="55"/>
    <cellStyle name="Totalt" xfId="56"/>
    <cellStyle name="Utdata" xfId="57"/>
    <cellStyle name="Uthevingsfarge1" xfId="58"/>
    <cellStyle name="Uthevingsfarge2" xfId="59"/>
    <cellStyle name="Uthevingsfarge3" xfId="60"/>
    <cellStyle name="Uthevingsfarge4" xfId="61"/>
    <cellStyle name="Uthevingsfarge5" xfId="62"/>
    <cellStyle name="Uthevingsfarge6" xfId="63"/>
    <cellStyle name="Varseltekst" xfId="64"/>
    <cellStyle name="Pros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Forhåndsvarsler</a:t>
            </a:r>
            <a:r>
              <a:rPr lang="en-US" cap="none" u="none" baseline="0">
                <a:latin typeface="Arial"/>
                <a:ea typeface="Arial"/>
                <a:cs typeface="Arial"/>
              </a:rPr>
              <a:t> - oppsigelser og permitteringer</a:t>
            </a:r>
          </a:p>
        </c:rich>
      </c:tx>
      <c:layout>
        <c:manualLayout>
          <c:xMode val="edge"/>
          <c:yMode val="edge"/>
          <c:x val="0.27325"/>
          <c:y val="0.02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75"/>
          <c:y val="0.08175"/>
          <c:w val="0.94"/>
          <c:h val="0.82825"/>
        </c:manualLayout>
      </c:layout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'Graf hovedtall'!$A$45:$A$155</c:f>
              <c:numCache/>
            </c:numRef>
          </c:cat>
          <c:val>
            <c:numRef>
              <c:f>'Graf hovedtall'!$B$45:$B$155</c:f>
              <c:numCache/>
            </c:numRef>
          </c:val>
          <c:smooth val="0"/>
        </c:ser>
        <c:axId val="50754772"/>
        <c:axId val="59217253"/>
      </c:lineChart>
      <c:catAx>
        <c:axId val="50754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9217253"/>
        <c:crosses val="autoZero"/>
        <c:auto val="1"/>
        <c:lblOffset val="100"/>
        <c:noMultiLvlLbl val="0"/>
      </c:catAx>
      <c:valAx>
        <c:axId val="592172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754772"/>
        <c:crosses val="autoZero"/>
        <c:crossBetween val="between"/>
        <c:dispUnits/>
      </c:valAx>
    </c:plotArea>
    <c:plotVisOnly val="1"/>
    <c:dispBlanksAs val="gap"/>
    <c:showDLblsOverMax val="0"/>
  </c:chart>
  <c:spPr>
    <a:ln w="28575">
      <a:solidFill>
        <a:srgbClr val="C00000"/>
      </a:solidFill>
    </a:ln>
  </c:spPr>
  <c:lang xmlns:c="http://schemas.openxmlformats.org/drawingml/2006/chart" val="nb-NO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</xdr:row>
      <xdr:rowOff>57150</xdr:rowOff>
    </xdr:from>
    <xdr:to>
      <xdr:col>14</xdr:col>
      <xdr:colOff>285750</xdr:colOff>
      <xdr:row>40</xdr:row>
      <xdr:rowOff>133350</xdr:rowOff>
    </xdr:to>
    <xdr:graphicFrame macro="">
      <xdr:nvGraphicFramePr>
        <xdr:cNvPr id="409621" name="Diagram 1"/>
        <xdr:cNvGraphicFramePr/>
      </xdr:nvGraphicFramePr>
      <xdr:xfrm>
        <a:off x="228600" y="542925"/>
        <a:ext cx="107251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6"/>
  <sheetViews>
    <sheetView tabSelected="1" workbookViewId="0" topLeftCell="A1">
      <selection activeCell="B1" sqref="B1"/>
    </sheetView>
  </sheetViews>
  <sheetFormatPr defaultColWidth="11.421875" defaultRowHeight="12.75"/>
  <cols>
    <col min="1" max="1" width="15.140625" style="0" customWidth="1"/>
    <col min="6" max="6" width="4.421875" style="0" customWidth="1"/>
  </cols>
  <sheetData>
    <row r="1" ht="12.75">
      <c r="A1" t="s">
        <v>20</v>
      </c>
    </row>
    <row r="2" ht="13.5" thickBot="1"/>
    <row r="3" spans="1:5" ht="18.75" thickBot="1">
      <c r="A3" s="65" t="s">
        <v>69</v>
      </c>
      <c r="B3" s="66"/>
      <c r="C3" s="66"/>
      <c r="D3" s="66"/>
      <c r="E3" s="67"/>
    </row>
    <row r="4" spans="1:5" ht="13.5" thickBot="1">
      <c r="A4" s="4"/>
      <c r="B4" s="71" t="s">
        <v>0</v>
      </c>
      <c r="C4" s="72"/>
      <c r="D4" s="71" t="s">
        <v>1</v>
      </c>
      <c r="E4" s="73"/>
    </row>
    <row r="5" spans="1:7" ht="12.75">
      <c r="A5" s="5"/>
      <c r="B5" s="74" t="s">
        <v>2</v>
      </c>
      <c r="C5" s="75"/>
      <c r="D5" s="74" t="s">
        <v>2</v>
      </c>
      <c r="E5" s="76"/>
      <c r="G5" s="35" t="s">
        <v>2</v>
      </c>
    </row>
    <row r="6" spans="1:7" ht="13.5" thickBot="1">
      <c r="A6" s="17"/>
      <c r="B6" s="77" t="s">
        <v>3</v>
      </c>
      <c r="C6" s="78"/>
      <c r="D6" s="77" t="s">
        <v>3</v>
      </c>
      <c r="E6" s="79"/>
      <c r="G6" s="36" t="s">
        <v>3</v>
      </c>
    </row>
    <row r="7" spans="1:7" ht="23.25" thickBot="1">
      <c r="A7" s="6" t="s">
        <v>4</v>
      </c>
      <c r="B7" s="21" t="s">
        <v>5</v>
      </c>
      <c r="C7" s="22" t="s">
        <v>6</v>
      </c>
      <c r="D7" s="21" t="s">
        <v>5</v>
      </c>
      <c r="E7" s="23" t="s">
        <v>6</v>
      </c>
      <c r="G7" s="37" t="s">
        <v>6</v>
      </c>
    </row>
    <row r="8" spans="1:11" ht="13.5" thickTop="1">
      <c r="A8" s="7" t="s">
        <v>7</v>
      </c>
      <c r="B8" s="26">
        <v>35</v>
      </c>
      <c r="C8" s="27">
        <v>1315</v>
      </c>
      <c r="D8" s="26">
        <v>37</v>
      </c>
      <c r="E8" s="27">
        <v>1717</v>
      </c>
      <c r="F8" s="14"/>
      <c r="G8" s="38">
        <f aca="true" t="shared" si="0" ref="G8:G19">C8+E8</f>
        <v>3032</v>
      </c>
      <c r="I8" s="68"/>
      <c r="J8" s="68"/>
      <c r="K8" s="68"/>
    </row>
    <row r="9" spans="1:10" ht="12.75">
      <c r="A9" s="8" t="s">
        <v>8</v>
      </c>
      <c r="B9" s="26">
        <v>28</v>
      </c>
      <c r="C9" s="27">
        <v>1049</v>
      </c>
      <c r="D9" s="26">
        <v>27</v>
      </c>
      <c r="E9" s="27">
        <v>662</v>
      </c>
      <c r="G9" s="39">
        <f t="shared" si="0"/>
        <v>1711</v>
      </c>
      <c r="I9" s="69"/>
      <c r="J9" s="69"/>
    </row>
    <row r="10" spans="1:7" ht="12.75">
      <c r="A10" s="9" t="s">
        <v>9</v>
      </c>
      <c r="B10" s="28">
        <v>24</v>
      </c>
      <c r="C10" s="29">
        <v>1059</v>
      </c>
      <c r="D10" s="26">
        <v>33</v>
      </c>
      <c r="E10" s="27">
        <v>1168</v>
      </c>
      <c r="G10" s="39">
        <f t="shared" si="0"/>
        <v>2227</v>
      </c>
    </row>
    <row r="11" spans="1:7" ht="12.75">
      <c r="A11" s="9" t="s">
        <v>10</v>
      </c>
      <c r="B11" s="26"/>
      <c r="C11" s="27"/>
      <c r="D11" s="26"/>
      <c r="E11" s="27"/>
      <c r="G11" s="39">
        <f t="shared" si="0"/>
        <v>0</v>
      </c>
    </row>
    <row r="12" spans="1:11" ht="12.75">
      <c r="A12" s="10" t="s">
        <v>11</v>
      </c>
      <c r="B12" s="26"/>
      <c r="C12" s="27"/>
      <c r="D12" s="26"/>
      <c r="E12" s="27"/>
      <c r="G12" s="39">
        <f t="shared" si="0"/>
        <v>0</v>
      </c>
      <c r="I12" s="68"/>
      <c r="J12" s="68"/>
      <c r="K12" s="68"/>
    </row>
    <row r="13" spans="1:7" ht="12.75">
      <c r="A13" s="10" t="s">
        <v>12</v>
      </c>
      <c r="B13" s="26"/>
      <c r="C13" s="27"/>
      <c r="D13" s="26"/>
      <c r="E13" s="27"/>
      <c r="G13" s="39">
        <f t="shared" si="0"/>
        <v>0</v>
      </c>
    </row>
    <row r="14" spans="1:7" ht="12.75">
      <c r="A14" s="20" t="s">
        <v>13</v>
      </c>
      <c r="B14" s="26"/>
      <c r="C14" s="27"/>
      <c r="D14" s="26"/>
      <c r="E14" s="27"/>
      <c r="G14" s="39">
        <f t="shared" si="0"/>
        <v>0</v>
      </c>
    </row>
    <row r="15" spans="1:7" ht="12.75">
      <c r="A15" s="20" t="s">
        <v>14</v>
      </c>
      <c r="B15" s="26"/>
      <c r="C15" s="27"/>
      <c r="D15" s="26"/>
      <c r="E15" s="27"/>
      <c r="G15" s="39">
        <f t="shared" si="0"/>
        <v>0</v>
      </c>
    </row>
    <row r="16" spans="1:7" ht="12.75">
      <c r="A16" s="20" t="s">
        <v>15</v>
      </c>
      <c r="B16" s="26"/>
      <c r="C16" s="27"/>
      <c r="D16" s="26"/>
      <c r="E16" s="27"/>
      <c r="G16" s="39">
        <f t="shared" si="0"/>
        <v>0</v>
      </c>
    </row>
    <row r="17" spans="1:7" ht="12.75">
      <c r="A17" s="20" t="s">
        <v>16</v>
      </c>
      <c r="B17" s="26"/>
      <c r="C17" s="27"/>
      <c r="D17" s="26"/>
      <c r="E17" s="27"/>
      <c r="G17" s="39">
        <f t="shared" si="0"/>
        <v>0</v>
      </c>
    </row>
    <row r="18" spans="1:7" ht="12.75">
      <c r="A18" s="20" t="s">
        <v>17</v>
      </c>
      <c r="B18" s="26"/>
      <c r="C18" s="27"/>
      <c r="D18" s="26"/>
      <c r="E18" s="27"/>
      <c r="G18" s="39">
        <f t="shared" si="0"/>
        <v>0</v>
      </c>
    </row>
    <row r="19" spans="1:7" ht="13.5" thickBot="1">
      <c r="A19" s="41" t="s">
        <v>18</v>
      </c>
      <c r="B19" s="42"/>
      <c r="C19" s="30"/>
      <c r="D19" s="42"/>
      <c r="E19" s="30"/>
      <c r="G19" s="40">
        <f t="shared" si="0"/>
        <v>0</v>
      </c>
    </row>
    <row r="20" spans="1:7" ht="13.5" thickBot="1">
      <c r="A20" s="15" t="s">
        <v>19</v>
      </c>
      <c r="B20" s="31">
        <f>SUM(B8:B19)</f>
        <v>87</v>
      </c>
      <c r="C20" s="31">
        <f>SUM(C8:C19)</f>
        <v>3423</v>
      </c>
      <c r="D20" s="31">
        <f>SUM(D8:D19)</f>
        <v>97</v>
      </c>
      <c r="E20" s="31">
        <f>SUM(E8:E19)</f>
        <v>3547</v>
      </c>
      <c r="G20" s="32">
        <f>SUM(G8:G19)</f>
        <v>6970</v>
      </c>
    </row>
    <row r="21" ht="20.25" customHeight="1" thickBot="1"/>
    <row r="22" spans="1:5" ht="18.75" thickBot="1">
      <c r="A22" s="65" t="s">
        <v>68</v>
      </c>
      <c r="B22" s="66"/>
      <c r="C22" s="66"/>
      <c r="D22" s="66"/>
      <c r="E22" s="67"/>
    </row>
    <row r="23" spans="1:5" ht="13.5" thickBot="1">
      <c r="A23" s="4"/>
      <c r="B23" s="71" t="s">
        <v>0</v>
      </c>
      <c r="C23" s="72"/>
      <c r="D23" s="71" t="s">
        <v>1</v>
      </c>
      <c r="E23" s="73"/>
    </row>
    <row r="24" spans="1:7" ht="12.75">
      <c r="A24" s="5"/>
      <c r="B24" s="74" t="s">
        <v>2</v>
      </c>
      <c r="C24" s="75"/>
      <c r="D24" s="74" t="s">
        <v>2</v>
      </c>
      <c r="E24" s="76"/>
      <c r="G24" s="35" t="s">
        <v>2</v>
      </c>
    </row>
    <row r="25" spans="1:7" ht="13.5" thickBot="1">
      <c r="A25" s="17"/>
      <c r="B25" s="77" t="s">
        <v>3</v>
      </c>
      <c r="C25" s="78"/>
      <c r="D25" s="77" t="s">
        <v>3</v>
      </c>
      <c r="E25" s="79"/>
      <c r="G25" s="36" t="s">
        <v>3</v>
      </c>
    </row>
    <row r="26" spans="1:7" ht="23.25" thickBot="1">
      <c r="A26" s="6" t="s">
        <v>4</v>
      </c>
      <c r="B26" s="21" t="s">
        <v>5</v>
      </c>
      <c r="C26" s="22" t="s">
        <v>6</v>
      </c>
      <c r="D26" s="21" t="s">
        <v>5</v>
      </c>
      <c r="E26" s="23" t="s">
        <v>6</v>
      </c>
      <c r="G26" s="37" t="s">
        <v>6</v>
      </c>
    </row>
    <row r="27" spans="1:11" ht="13.5" thickTop="1">
      <c r="A27" s="7" t="s">
        <v>7</v>
      </c>
      <c r="B27" s="26">
        <v>41</v>
      </c>
      <c r="C27" s="27">
        <v>1128</v>
      </c>
      <c r="D27" s="26">
        <v>38</v>
      </c>
      <c r="E27" s="27">
        <v>1770</v>
      </c>
      <c r="F27" s="14"/>
      <c r="G27" s="38">
        <f aca="true" t="shared" si="1" ref="G27:G38">C27+E27</f>
        <v>2898</v>
      </c>
      <c r="I27" s="68"/>
      <c r="J27" s="68"/>
      <c r="K27" s="68"/>
    </row>
    <row r="28" spans="1:10" ht="12.75">
      <c r="A28" s="8" t="s">
        <v>8</v>
      </c>
      <c r="B28" s="26">
        <v>31</v>
      </c>
      <c r="C28" s="27">
        <v>1018</v>
      </c>
      <c r="D28" s="26">
        <v>20</v>
      </c>
      <c r="E28" s="27">
        <v>436</v>
      </c>
      <c r="G28" s="39">
        <f t="shared" si="1"/>
        <v>1454</v>
      </c>
      <c r="I28" s="69"/>
      <c r="J28" s="69"/>
    </row>
    <row r="29" spans="1:7" ht="12.75">
      <c r="A29" s="9" t="s">
        <v>9</v>
      </c>
      <c r="B29" s="28">
        <v>36</v>
      </c>
      <c r="C29" s="29">
        <v>1997</v>
      </c>
      <c r="D29" s="26">
        <v>28</v>
      </c>
      <c r="E29" s="27">
        <v>597</v>
      </c>
      <c r="G29" s="39">
        <f t="shared" si="1"/>
        <v>2594</v>
      </c>
    </row>
    <row r="30" spans="1:7" ht="12.75">
      <c r="A30" s="9" t="s">
        <v>10</v>
      </c>
      <c r="B30" s="26">
        <v>19</v>
      </c>
      <c r="C30" s="27">
        <v>444</v>
      </c>
      <c r="D30" s="26">
        <v>21</v>
      </c>
      <c r="E30" s="27">
        <v>738</v>
      </c>
      <c r="G30" s="39">
        <f t="shared" si="1"/>
        <v>1182</v>
      </c>
    </row>
    <row r="31" spans="1:11" ht="12.75">
      <c r="A31" s="10" t="s">
        <v>11</v>
      </c>
      <c r="B31" s="26">
        <v>27</v>
      </c>
      <c r="C31" s="27">
        <v>940</v>
      </c>
      <c r="D31" s="26">
        <v>10</v>
      </c>
      <c r="E31" s="27">
        <v>554</v>
      </c>
      <c r="G31" s="39">
        <f t="shared" si="1"/>
        <v>1494</v>
      </c>
      <c r="I31" s="68"/>
      <c r="J31" s="68"/>
      <c r="K31" s="68"/>
    </row>
    <row r="32" spans="1:7" ht="12.75">
      <c r="A32" s="10" t="s">
        <v>12</v>
      </c>
      <c r="B32" s="26">
        <v>47</v>
      </c>
      <c r="C32" s="27">
        <v>1401</v>
      </c>
      <c r="D32" s="26">
        <v>25</v>
      </c>
      <c r="E32" s="27">
        <v>2967</v>
      </c>
      <c r="G32" s="39">
        <f t="shared" si="1"/>
        <v>4368</v>
      </c>
    </row>
    <row r="33" spans="1:7" ht="12.75">
      <c r="A33" s="20" t="s">
        <v>13</v>
      </c>
      <c r="B33" s="26">
        <v>15</v>
      </c>
      <c r="C33" s="27">
        <v>465</v>
      </c>
      <c r="D33" s="26">
        <v>9</v>
      </c>
      <c r="E33" s="27">
        <v>322</v>
      </c>
      <c r="G33" s="39">
        <f t="shared" si="1"/>
        <v>787</v>
      </c>
    </row>
    <row r="34" spans="1:7" ht="12.75">
      <c r="A34" s="20" t="s">
        <v>14</v>
      </c>
      <c r="B34" s="26">
        <v>15</v>
      </c>
      <c r="C34" s="27">
        <v>466</v>
      </c>
      <c r="D34" s="26">
        <v>18</v>
      </c>
      <c r="E34" s="27">
        <v>2963</v>
      </c>
      <c r="G34" s="39">
        <f t="shared" si="1"/>
        <v>3429</v>
      </c>
    </row>
    <row r="35" spans="1:7" ht="12.75">
      <c r="A35" s="20" t="s">
        <v>15</v>
      </c>
      <c r="B35" s="26">
        <v>33</v>
      </c>
      <c r="C35" s="27">
        <v>1496</v>
      </c>
      <c r="D35" s="26">
        <v>20</v>
      </c>
      <c r="E35" s="27">
        <v>616</v>
      </c>
      <c r="G35" s="39">
        <f t="shared" si="1"/>
        <v>2112</v>
      </c>
    </row>
    <row r="36" spans="1:7" ht="12.75">
      <c r="A36" s="20" t="s">
        <v>16</v>
      </c>
      <c r="B36" s="26">
        <v>55</v>
      </c>
      <c r="C36" s="27">
        <v>2649</v>
      </c>
      <c r="D36" s="26">
        <v>46</v>
      </c>
      <c r="E36" s="27">
        <v>2205</v>
      </c>
      <c r="G36" s="39">
        <f t="shared" si="1"/>
        <v>4854</v>
      </c>
    </row>
    <row r="37" spans="1:7" ht="12.75">
      <c r="A37" s="20" t="s">
        <v>17</v>
      </c>
      <c r="B37" s="26">
        <v>36</v>
      </c>
      <c r="C37" s="27">
        <v>1390</v>
      </c>
      <c r="D37" s="26">
        <v>21</v>
      </c>
      <c r="E37" s="27">
        <v>719</v>
      </c>
      <c r="G37" s="39">
        <f t="shared" si="1"/>
        <v>2109</v>
      </c>
    </row>
    <row r="38" spans="1:7" ht="13.5" thickBot="1">
      <c r="A38" s="41" t="s">
        <v>18</v>
      </c>
      <c r="B38" s="42">
        <v>37</v>
      </c>
      <c r="C38" s="30">
        <v>1234</v>
      </c>
      <c r="D38" s="42">
        <v>34</v>
      </c>
      <c r="E38" s="30">
        <v>1050</v>
      </c>
      <c r="G38" s="40">
        <f t="shared" si="1"/>
        <v>2284</v>
      </c>
    </row>
    <row r="39" spans="1:7" ht="13.5" thickBot="1">
      <c r="A39" s="15" t="s">
        <v>19</v>
      </c>
      <c r="B39" s="31">
        <f>SUM(B27:B38)</f>
        <v>392</v>
      </c>
      <c r="C39" s="31">
        <f>SUM(C27:C38)</f>
        <v>14628</v>
      </c>
      <c r="D39" s="31">
        <f>SUM(D27:D38)</f>
        <v>290</v>
      </c>
      <c r="E39" s="31">
        <f>SUM(E27:E38)</f>
        <v>14937</v>
      </c>
      <c r="G39" s="32">
        <f>SUM(G27:G38)</f>
        <v>29565</v>
      </c>
    </row>
    <row r="40" ht="20.25" customHeight="1" thickBot="1"/>
    <row r="41" spans="1:5" ht="18.75" thickBot="1">
      <c r="A41" s="65" t="s">
        <v>66</v>
      </c>
      <c r="B41" s="66"/>
      <c r="C41" s="66"/>
      <c r="D41" s="66"/>
      <c r="E41" s="67"/>
    </row>
    <row r="42" spans="1:5" ht="13.5" thickBot="1">
      <c r="A42" s="4"/>
      <c r="B42" s="71" t="s">
        <v>0</v>
      </c>
      <c r="C42" s="73"/>
      <c r="D42" s="71" t="s">
        <v>1</v>
      </c>
      <c r="E42" s="73"/>
    </row>
    <row r="43" spans="1:7" ht="12.75">
      <c r="A43" s="5"/>
      <c r="B43" s="74" t="s">
        <v>2</v>
      </c>
      <c r="C43" s="75"/>
      <c r="D43" s="74" t="s">
        <v>2</v>
      </c>
      <c r="E43" s="76"/>
      <c r="G43" s="35" t="s">
        <v>2</v>
      </c>
    </row>
    <row r="44" spans="1:7" ht="13.5" thickBot="1">
      <c r="A44" s="17"/>
      <c r="B44" s="77" t="s">
        <v>3</v>
      </c>
      <c r="C44" s="78"/>
      <c r="D44" s="77" t="s">
        <v>3</v>
      </c>
      <c r="E44" s="79"/>
      <c r="G44" s="36" t="s">
        <v>3</v>
      </c>
    </row>
    <row r="45" spans="1:7" ht="23.25" thickBot="1">
      <c r="A45" s="6" t="s">
        <v>4</v>
      </c>
      <c r="B45" s="21" t="s">
        <v>5</v>
      </c>
      <c r="C45" s="22" t="s">
        <v>6</v>
      </c>
      <c r="D45" s="21" t="s">
        <v>5</v>
      </c>
      <c r="E45" s="23" t="s">
        <v>6</v>
      </c>
      <c r="G45" s="37" t="s">
        <v>6</v>
      </c>
    </row>
    <row r="46" spans="1:11" ht="13.5" thickTop="1">
      <c r="A46" s="7" t="s">
        <v>7</v>
      </c>
      <c r="B46" s="26">
        <v>69</v>
      </c>
      <c r="C46" s="27">
        <v>3113</v>
      </c>
      <c r="D46" s="26">
        <v>71</v>
      </c>
      <c r="E46" s="27">
        <v>2362</v>
      </c>
      <c r="F46" s="14"/>
      <c r="G46" s="38">
        <f aca="true" t="shared" si="2" ref="G46:G57">C46+E46</f>
        <v>5475</v>
      </c>
      <c r="I46" s="68"/>
      <c r="J46" s="68"/>
      <c r="K46" s="68"/>
    </row>
    <row r="47" spans="1:10" ht="12.75">
      <c r="A47" s="8" t="s">
        <v>8</v>
      </c>
      <c r="B47" s="26">
        <v>68</v>
      </c>
      <c r="C47" s="27">
        <v>3552</v>
      </c>
      <c r="D47" s="26">
        <v>45</v>
      </c>
      <c r="E47" s="27">
        <v>1260</v>
      </c>
      <c r="G47" s="39">
        <f t="shared" si="2"/>
        <v>4812</v>
      </c>
      <c r="I47" s="69"/>
      <c r="J47" s="69"/>
    </row>
    <row r="48" spans="1:7" ht="12.75">
      <c r="A48" s="9" t="s">
        <v>9</v>
      </c>
      <c r="B48" s="28">
        <v>49</v>
      </c>
      <c r="C48" s="29">
        <v>3295</v>
      </c>
      <c r="D48" s="26">
        <v>41</v>
      </c>
      <c r="E48" s="27">
        <v>1149</v>
      </c>
      <c r="G48" s="39">
        <f t="shared" si="2"/>
        <v>4444</v>
      </c>
    </row>
    <row r="49" spans="1:7" ht="12.75">
      <c r="A49" s="9" t="s">
        <v>10</v>
      </c>
      <c r="B49" s="26">
        <v>73</v>
      </c>
      <c r="C49" s="27">
        <v>4637</v>
      </c>
      <c r="D49" s="26">
        <v>33</v>
      </c>
      <c r="E49" s="27">
        <v>1054</v>
      </c>
      <c r="G49" s="39">
        <f t="shared" si="2"/>
        <v>5691</v>
      </c>
    </row>
    <row r="50" spans="1:11" ht="12.75">
      <c r="A50" s="10" t="s">
        <v>11</v>
      </c>
      <c r="B50" s="26">
        <v>48</v>
      </c>
      <c r="C50" s="27">
        <v>1837</v>
      </c>
      <c r="D50" s="26">
        <v>34</v>
      </c>
      <c r="E50" s="27">
        <v>1094</v>
      </c>
      <c r="G50" s="39">
        <f t="shared" si="2"/>
        <v>2931</v>
      </c>
      <c r="I50" s="68"/>
      <c r="J50" s="68"/>
      <c r="K50" s="68"/>
    </row>
    <row r="51" spans="1:7" ht="12.75">
      <c r="A51" s="10" t="s">
        <v>12</v>
      </c>
      <c r="B51" s="26">
        <v>35</v>
      </c>
      <c r="C51" s="27">
        <v>2526</v>
      </c>
      <c r="D51" s="26">
        <v>31</v>
      </c>
      <c r="E51" s="27">
        <v>1150</v>
      </c>
      <c r="G51" s="39">
        <f t="shared" si="2"/>
        <v>3676</v>
      </c>
    </row>
    <row r="52" spans="1:7" ht="12.75">
      <c r="A52" s="20" t="s">
        <v>13</v>
      </c>
      <c r="B52" s="26">
        <v>33</v>
      </c>
      <c r="C52" s="27">
        <v>1890</v>
      </c>
      <c r="D52" s="26">
        <v>24</v>
      </c>
      <c r="E52" s="27">
        <v>819</v>
      </c>
      <c r="G52" s="39">
        <f t="shared" si="2"/>
        <v>2709</v>
      </c>
    </row>
    <row r="53" spans="1:7" ht="12.75">
      <c r="A53" s="20" t="s">
        <v>14</v>
      </c>
      <c r="B53" s="26">
        <v>39</v>
      </c>
      <c r="C53" s="27">
        <v>1517</v>
      </c>
      <c r="D53" s="26">
        <v>31</v>
      </c>
      <c r="E53" s="27">
        <v>1071</v>
      </c>
      <c r="G53" s="39">
        <f t="shared" si="2"/>
        <v>2588</v>
      </c>
    </row>
    <row r="54" spans="1:7" ht="12.75">
      <c r="A54" s="20" t="s">
        <v>15</v>
      </c>
      <c r="B54" s="26">
        <v>37</v>
      </c>
      <c r="C54" s="27">
        <v>1901</v>
      </c>
      <c r="D54" s="26">
        <v>50</v>
      </c>
      <c r="E54" s="27">
        <v>3319</v>
      </c>
      <c r="G54" s="39">
        <f t="shared" si="2"/>
        <v>5220</v>
      </c>
    </row>
    <row r="55" spans="1:7" ht="12.75">
      <c r="A55" s="20" t="s">
        <v>16</v>
      </c>
      <c r="B55" s="26">
        <v>57</v>
      </c>
      <c r="C55" s="27">
        <v>1831</v>
      </c>
      <c r="D55" s="26">
        <v>61</v>
      </c>
      <c r="E55" s="27">
        <v>3026</v>
      </c>
      <c r="G55" s="39">
        <f t="shared" si="2"/>
        <v>4857</v>
      </c>
    </row>
    <row r="56" spans="1:7" ht="12.75">
      <c r="A56" s="20" t="s">
        <v>17</v>
      </c>
      <c r="B56" s="26">
        <v>39</v>
      </c>
      <c r="C56" s="27">
        <v>1084</v>
      </c>
      <c r="D56" s="26">
        <v>58</v>
      </c>
      <c r="E56" s="27">
        <v>1771</v>
      </c>
      <c r="G56" s="39">
        <f t="shared" si="2"/>
        <v>2855</v>
      </c>
    </row>
    <row r="57" spans="1:7" ht="13.5" thickBot="1">
      <c r="A57" s="41" t="s">
        <v>18</v>
      </c>
      <c r="B57" s="42">
        <v>46</v>
      </c>
      <c r="C57" s="30">
        <v>1857</v>
      </c>
      <c r="D57" s="42">
        <v>71</v>
      </c>
      <c r="E57" s="30">
        <v>2904</v>
      </c>
      <c r="G57" s="40">
        <f t="shared" si="2"/>
        <v>4761</v>
      </c>
    </row>
    <row r="58" spans="1:7" ht="13.5" thickBot="1">
      <c r="A58" s="15" t="s">
        <v>19</v>
      </c>
      <c r="B58" s="31">
        <f>SUM(B46:B57)</f>
        <v>593</v>
      </c>
      <c r="C58" s="31">
        <f>SUM(C46:C57)</f>
        <v>29040</v>
      </c>
      <c r="D58" s="31">
        <f>SUM(D46:D57)</f>
        <v>550</v>
      </c>
      <c r="E58" s="31">
        <f>SUM(E46:E57)</f>
        <v>20979</v>
      </c>
      <c r="G58" s="32">
        <f>SUM(G46:G57)</f>
        <v>50019</v>
      </c>
    </row>
    <row r="59" ht="20.25" customHeight="1" thickBot="1"/>
    <row r="60" spans="1:5" ht="18.75" thickBot="1">
      <c r="A60" s="65" t="s">
        <v>22</v>
      </c>
      <c r="B60" s="66"/>
      <c r="C60" s="66"/>
      <c r="D60" s="66"/>
      <c r="E60" s="67"/>
    </row>
    <row r="61" spans="1:5" ht="13.5" thickBot="1">
      <c r="A61" s="4"/>
      <c r="B61" s="71" t="s">
        <v>0</v>
      </c>
      <c r="C61" s="73"/>
      <c r="D61" s="71" t="s">
        <v>1</v>
      </c>
      <c r="E61" s="73"/>
    </row>
    <row r="62" spans="1:7" ht="12.75">
      <c r="A62" s="5"/>
      <c r="B62" s="74" t="s">
        <v>2</v>
      </c>
      <c r="C62" s="75"/>
      <c r="D62" s="74" t="s">
        <v>2</v>
      </c>
      <c r="E62" s="76"/>
      <c r="G62" s="35" t="s">
        <v>2</v>
      </c>
    </row>
    <row r="63" spans="1:7" ht="13.5" thickBot="1">
      <c r="A63" s="17"/>
      <c r="B63" s="77" t="s">
        <v>3</v>
      </c>
      <c r="C63" s="78"/>
      <c r="D63" s="77" t="s">
        <v>3</v>
      </c>
      <c r="E63" s="79"/>
      <c r="G63" s="36" t="s">
        <v>3</v>
      </c>
    </row>
    <row r="64" spans="1:7" ht="23.25" thickBot="1">
      <c r="A64" s="6" t="s">
        <v>4</v>
      </c>
      <c r="B64" s="21" t="s">
        <v>5</v>
      </c>
      <c r="C64" s="22" t="s">
        <v>6</v>
      </c>
      <c r="D64" s="21" t="s">
        <v>5</v>
      </c>
      <c r="E64" s="23" t="s">
        <v>6</v>
      </c>
      <c r="G64" s="37" t="s">
        <v>6</v>
      </c>
    </row>
    <row r="65" spans="1:7" ht="13.5" thickTop="1">
      <c r="A65" s="7" t="s">
        <v>7</v>
      </c>
      <c r="B65" s="26">
        <v>36</v>
      </c>
      <c r="C65" s="27">
        <v>1211</v>
      </c>
      <c r="D65" s="26">
        <v>46</v>
      </c>
      <c r="E65" s="27">
        <v>1851</v>
      </c>
      <c r="F65" s="14"/>
      <c r="G65" s="38">
        <f aca="true" t="shared" si="3" ref="G65:G76">C65+E65</f>
        <v>3062</v>
      </c>
    </row>
    <row r="66" spans="1:7" ht="12.75">
      <c r="A66" s="8" t="s">
        <v>8</v>
      </c>
      <c r="B66" s="26">
        <v>53</v>
      </c>
      <c r="C66" s="27">
        <v>2465</v>
      </c>
      <c r="D66" s="26">
        <v>44</v>
      </c>
      <c r="E66" s="27">
        <v>1450</v>
      </c>
      <c r="G66" s="39">
        <f t="shared" si="3"/>
        <v>3915</v>
      </c>
    </row>
    <row r="67" spans="1:7" ht="12.75">
      <c r="A67" s="9" t="s">
        <v>9</v>
      </c>
      <c r="B67" s="28">
        <v>50</v>
      </c>
      <c r="C67" s="29">
        <v>2122</v>
      </c>
      <c r="D67" s="26">
        <v>36</v>
      </c>
      <c r="E67" s="27">
        <v>913</v>
      </c>
      <c r="G67" s="39">
        <f t="shared" si="3"/>
        <v>3035</v>
      </c>
    </row>
    <row r="68" spans="1:7" ht="12.75">
      <c r="A68" s="9" t="s">
        <v>10</v>
      </c>
      <c r="B68" s="26">
        <v>47</v>
      </c>
      <c r="C68" s="27">
        <v>2563</v>
      </c>
      <c r="D68" s="26">
        <v>23</v>
      </c>
      <c r="E68" s="27">
        <v>422</v>
      </c>
      <c r="G68" s="39">
        <f t="shared" si="3"/>
        <v>2985</v>
      </c>
    </row>
    <row r="69" spans="1:7" ht="12.75">
      <c r="A69" s="10" t="s">
        <v>11</v>
      </c>
      <c r="B69" s="26">
        <v>54</v>
      </c>
      <c r="C69" s="27">
        <v>1987</v>
      </c>
      <c r="D69" s="26">
        <v>18</v>
      </c>
      <c r="E69" s="27">
        <v>2973</v>
      </c>
      <c r="G69" s="39">
        <f t="shared" si="3"/>
        <v>4960</v>
      </c>
    </row>
    <row r="70" spans="1:7" ht="12.75">
      <c r="A70" s="10" t="s">
        <v>12</v>
      </c>
      <c r="B70" s="26">
        <v>58</v>
      </c>
      <c r="C70" s="27">
        <v>2932</v>
      </c>
      <c r="D70" s="26">
        <v>17</v>
      </c>
      <c r="E70" s="27">
        <v>1253</v>
      </c>
      <c r="G70" s="39">
        <f t="shared" si="3"/>
        <v>4185</v>
      </c>
    </row>
    <row r="71" spans="1:7" ht="12.75">
      <c r="A71" s="20" t="s">
        <v>13</v>
      </c>
      <c r="B71" s="26">
        <v>26</v>
      </c>
      <c r="C71" s="27">
        <v>2386</v>
      </c>
      <c r="D71" s="26">
        <v>20</v>
      </c>
      <c r="E71" s="27">
        <v>502</v>
      </c>
      <c r="G71" s="39">
        <f t="shared" si="3"/>
        <v>2888</v>
      </c>
    </row>
    <row r="72" spans="1:8" ht="12.75">
      <c r="A72" s="20" t="s">
        <v>14</v>
      </c>
      <c r="B72" s="26">
        <v>70</v>
      </c>
      <c r="C72" s="27">
        <v>3173</v>
      </c>
      <c r="D72" s="26">
        <v>49</v>
      </c>
      <c r="E72" s="27">
        <v>1757</v>
      </c>
      <c r="G72" s="39">
        <f t="shared" si="3"/>
        <v>4930</v>
      </c>
      <c r="H72" s="14"/>
    </row>
    <row r="73" spans="1:7" ht="12.75">
      <c r="A73" s="20" t="s">
        <v>15</v>
      </c>
      <c r="B73" s="26">
        <v>66</v>
      </c>
      <c r="C73" s="27">
        <v>2612</v>
      </c>
      <c r="D73" s="26">
        <v>62</v>
      </c>
      <c r="E73" s="27">
        <v>1674</v>
      </c>
      <c r="G73" s="39">
        <f t="shared" si="3"/>
        <v>4286</v>
      </c>
    </row>
    <row r="74" spans="1:8" ht="12.75">
      <c r="A74" s="20" t="s">
        <v>16</v>
      </c>
      <c r="B74" s="26">
        <v>90</v>
      </c>
      <c r="C74" s="27">
        <v>4568</v>
      </c>
      <c r="D74" s="26">
        <v>71</v>
      </c>
      <c r="E74" s="27">
        <v>2504</v>
      </c>
      <c r="G74" s="39">
        <f t="shared" si="3"/>
        <v>7072</v>
      </c>
      <c r="H74" s="13"/>
    </row>
    <row r="75" spans="1:8" ht="12.75">
      <c r="A75" s="20" t="s">
        <v>17</v>
      </c>
      <c r="B75" s="26">
        <v>51</v>
      </c>
      <c r="C75" s="27">
        <v>1643</v>
      </c>
      <c r="D75" s="26">
        <v>65</v>
      </c>
      <c r="E75" s="27">
        <v>2444</v>
      </c>
      <c r="G75" s="39">
        <f t="shared" si="3"/>
        <v>4087</v>
      </c>
      <c r="H75" s="14"/>
    </row>
    <row r="76" spans="1:7" ht="14.25" customHeight="1" thickBot="1">
      <c r="A76" s="41" t="s">
        <v>18</v>
      </c>
      <c r="B76" s="42">
        <v>42</v>
      </c>
      <c r="C76" s="30">
        <v>2340</v>
      </c>
      <c r="D76" s="42">
        <v>50</v>
      </c>
      <c r="E76" s="30">
        <v>1853</v>
      </c>
      <c r="G76" s="40">
        <f t="shared" si="3"/>
        <v>4193</v>
      </c>
    </row>
    <row r="77" spans="1:7" ht="19.5" customHeight="1" thickBot="1">
      <c r="A77" s="15" t="s">
        <v>19</v>
      </c>
      <c r="B77" s="31">
        <f>SUM(B65:B76)</f>
        <v>643</v>
      </c>
      <c r="C77" s="31">
        <f>SUM(C65:C76)</f>
        <v>30002</v>
      </c>
      <c r="D77" s="31">
        <f>SUM(D65:D76)</f>
        <v>501</v>
      </c>
      <c r="E77" s="31">
        <f>SUM(E65:E76)</f>
        <v>19596</v>
      </c>
      <c r="G77" s="32">
        <f>SUM(G65:G76)</f>
        <v>49598</v>
      </c>
    </row>
    <row r="78" ht="24.75" customHeight="1" thickBot="1"/>
    <row r="79" spans="1:7" ht="18.75" thickBot="1">
      <c r="A79" s="65" t="s">
        <v>21</v>
      </c>
      <c r="B79" s="66"/>
      <c r="C79" s="66"/>
      <c r="D79" s="66"/>
      <c r="E79" s="67"/>
      <c r="G79" s="11"/>
    </row>
    <row r="80" spans="1:6" ht="13.5" thickBot="1">
      <c r="A80" s="4"/>
      <c r="B80" s="71" t="s">
        <v>0</v>
      </c>
      <c r="C80" s="73"/>
      <c r="D80" s="71" t="s">
        <v>1</v>
      </c>
      <c r="E80" s="73"/>
      <c r="F80" s="12"/>
    </row>
    <row r="81" spans="1:8" ht="12.75">
      <c r="A81" s="5"/>
      <c r="B81" s="74" t="s">
        <v>2</v>
      </c>
      <c r="C81" s="75"/>
      <c r="D81" s="74" t="s">
        <v>2</v>
      </c>
      <c r="E81" s="76"/>
      <c r="F81" s="13"/>
      <c r="G81" s="35" t="s">
        <v>2</v>
      </c>
      <c r="H81" s="33"/>
    </row>
    <row r="82" spans="1:8" ht="13.5" thickBot="1">
      <c r="A82" s="17"/>
      <c r="B82" s="77" t="s">
        <v>3</v>
      </c>
      <c r="C82" s="78"/>
      <c r="D82" s="77" t="s">
        <v>3</v>
      </c>
      <c r="E82" s="79"/>
      <c r="F82" s="13"/>
      <c r="G82" s="36" t="s">
        <v>3</v>
      </c>
      <c r="H82" s="34"/>
    </row>
    <row r="83" spans="1:7" ht="23.25" thickBot="1">
      <c r="A83" s="6" t="s">
        <v>4</v>
      </c>
      <c r="B83" s="18" t="s">
        <v>5</v>
      </c>
      <c r="C83" s="19" t="s">
        <v>6</v>
      </c>
      <c r="D83" s="18" t="s">
        <v>5</v>
      </c>
      <c r="E83" s="16" t="s">
        <v>6</v>
      </c>
      <c r="F83" s="13"/>
      <c r="G83" s="37" t="s">
        <v>6</v>
      </c>
    </row>
    <row r="84" spans="1:7" ht="13.5" thickTop="1">
      <c r="A84" s="7" t="s">
        <v>7</v>
      </c>
      <c r="B84" s="24">
        <v>16</v>
      </c>
      <c r="C84" s="25">
        <v>380</v>
      </c>
      <c r="D84" s="24">
        <v>24</v>
      </c>
      <c r="E84" s="25">
        <v>530</v>
      </c>
      <c r="F84" s="13"/>
      <c r="G84" s="38">
        <f aca="true" t="shared" si="4" ref="G84:G95">C84+E84</f>
        <v>910</v>
      </c>
    </row>
    <row r="85" spans="1:7" ht="12.75">
      <c r="A85" s="8" t="s">
        <v>8</v>
      </c>
      <c r="B85" s="26">
        <v>24</v>
      </c>
      <c r="C85" s="27">
        <v>1007</v>
      </c>
      <c r="D85" s="26">
        <v>18</v>
      </c>
      <c r="E85" s="27">
        <v>561</v>
      </c>
      <c r="F85" s="13"/>
      <c r="G85" s="39">
        <f t="shared" si="4"/>
        <v>1568</v>
      </c>
    </row>
    <row r="86" spans="1:7" ht="12.75">
      <c r="A86" s="9" t="s">
        <v>9</v>
      </c>
      <c r="B86" s="28">
        <v>29</v>
      </c>
      <c r="C86" s="29">
        <v>721</v>
      </c>
      <c r="D86" s="26">
        <v>27</v>
      </c>
      <c r="E86" s="27">
        <v>1216</v>
      </c>
      <c r="F86" s="13"/>
      <c r="G86" s="39">
        <f t="shared" si="4"/>
        <v>1937</v>
      </c>
    </row>
    <row r="87" spans="1:7" ht="12.75">
      <c r="A87" s="9" t="s">
        <v>10</v>
      </c>
      <c r="B87" s="26">
        <v>24</v>
      </c>
      <c r="C87" s="27">
        <v>920</v>
      </c>
      <c r="D87" s="26">
        <v>17</v>
      </c>
      <c r="E87" s="27">
        <v>1094</v>
      </c>
      <c r="F87" s="13"/>
      <c r="G87" s="39">
        <f t="shared" si="4"/>
        <v>2014</v>
      </c>
    </row>
    <row r="88" spans="1:7" ht="12.75">
      <c r="A88" s="10" t="s">
        <v>11</v>
      </c>
      <c r="B88" s="26">
        <v>21</v>
      </c>
      <c r="C88" s="27">
        <v>484</v>
      </c>
      <c r="D88" s="26">
        <v>20</v>
      </c>
      <c r="E88" s="27">
        <v>2556</v>
      </c>
      <c r="F88" s="13"/>
      <c r="G88" s="39">
        <f t="shared" si="4"/>
        <v>3040</v>
      </c>
    </row>
    <row r="89" spans="1:7" ht="12.75">
      <c r="A89" s="10" t="s">
        <v>12</v>
      </c>
      <c r="B89" s="26">
        <v>22</v>
      </c>
      <c r="C89" s="27">
        <v>704</v>
      </c>
      <c r="D89" s="26">
        <v>16</v>
      </c>
      <c r="E89" s="27">
        <v>456</v>
      </c>
      <c r="F89" s="13"/>
      <c r="G89" s="39">
        <f t="shared" si="4"/>
        <v>1160</v>
      </c>
    </row>
    <row r="90" spans="1:7" ht="12.75">
      <c r="A90" s="20" t="s">
        <v>13</v>
      </c>
      <c r="B90" s="26">
        <v>19</v>
      </c>
      <c r="C90" s="27">
        <v>755</v>
      </c>
      <c r="D90" s="26">
        <v>7</v>
      </c>
      <c r="E90" s="27">
        <v>174</v>
      </c>
      <c r="F90" s="13"/>
      <c r="G90" s="39">
        <f t="shared" si="4"/>
        <v>929</v>
      </c>
    </row>
    <row r="91" spans="1:7" ht="12.75">
      <c r="A91" s="20" t="s">
        <v>14</v>
      </c>
      <c r="B91" s="26">
        <v>26</v>
      </c>
      <c r="C91" s="27">
        <v>1285</v>
      </c>
      <c r="D91" s="26">
        <v>22</v>
      </c>
      <c r="E91" s="27">
        <v>581</v>
      </c>
      <c r="F91" s="13"/>
      <c r="G91" s="39">
        <f t="shared" si="4"/>
        <v>1866</v>
      </c>
    </row>
    <row r="92" spans="1:7" ht="12.75">
      <c r="A92" s="20" t="s">
        <v>15</v>
      </c>
      <c r="B92" s="26">
        <v>44</v>
      </c>
      <c r="C92" s="27">
        <v>3421</v>
      </c>
      <c r="D92" s="26">
        <v>21</v>
      </c>
      <c r="E92" s="27">
        <v>447</v>
      </c>
      <c r="F92" s="13"/>
      <c r="G92" s="39">
        <f t="shared" si="4"/>
        <v>3868</v>
      </c>
    </row>
    <row r="93" spans="1:10" ht="12.75">
      <c r="A93" s="20" t="s">
        <v>16</v>
      </c>
      <c r="B93" s="26">
        <v>48</v>
      </c>
      <c r="C93" s="27">
        <v>1714</v>
      </c>
      <c r="D93" s="26">
        <v>37</v>
      </c>
      <c r="E93" s="27">
        <v>932</v>
      </c>
      <c r="F93" s="13"/>
      <c r="G93" s="39">
        <f t="shared" si="4"/>
        <v>2646</v>
      </c>
      <c r="H93" s="14"/>
      <c r="I93" s="14"/>
      <c r="J93" s="14"/>
    </row>
    <row r="94" spans="1:7" ht="12.75">
      <c r="A94" s="20" t="s">
        <v>17</v>
      </c>
      <c r="B94" s="26">
        <v>33</v>
      </c>
      <c r="C94" s="27">
        <v>1210</v>
      </c>
      <c r="D94" s="26">
        <v>26</v>
      </c>
      <c r="E94" s="27">
        <v>1219</v>
      </c>
      <c r="G94" s="39">
        <f t="shared" si="4"/>
        <v>2429</v>
      </c>
    </row>
    <row r="95" spans="1:10" ht="13.5" thickBot="1">
      <c r="A95" s="20" t="s">
        <v>18</v>
      </c>
      <c r="B95" s="26">
        <v>27</v>
      </c>
      <c r="C95" s="30">
        <v>772</v>
      </c>
      <c r="D95" s="26">
        <v>18</v>
      </c>
      <c r="E95" s="30">
        <v>545</v>
      </c>
      <c r="G95" s="40">
        <f t="shared" si="4"/>
        <v>1317</v>
      </c>
      <c r="H95" s="13"/>
      <c r="J95" s="13"/>
    </row>
    <row r="96" spans="1:11" ht="13.5" thickBot="1">
      <c r="A96" s="15" t="s">
        <v>19</v>
      </c>
      <c r="B96" s="31">
        <v>333</v>
      </c>
      <c r="C96" s="32">
        <v>13373</v>
      </c>
      <c r="D96" s="31">
        <v>253</v>
      </c>
      <c r="E96" s="32">
        <v>10311</v>
      </c>
      <c r="G96" s="32">
        <f>SUM(G84:G95)</f>
        <v>23684</v>
      </c>
      <c r="H96" s="14"/>
      <c r="J96" s="14"/>
      <c r="K96" s="14"/>
    </row>
  </sheetData>
  <mergeCells count="30">
    <mergeCell ref="B61:C61"/>
    <mergeCell ref="B62:C62"/>
    <mergeCell ref="D62:E62"/>
    <mergeCell ref="B63:C63"/>
    <mergeCell ref="D63:E63"/>
    <mergeCell ref="D61:E61"/>
    <mergeCell ref="B80:C80"/>
    <mergeCell ref="B81:C81"/>
    <mergeCell ref="D81:E81"/>
    <mergeCell ref="B82:C82"/>
    <mergeCell ref="D82:E82"/>
    <mergeCell ref="D80:E80"/>
    <mergeCell ref="B42:C42"/>
    <mergeCell ref="D42:E42"/>
    <mergeCell ref="B43:C43"/>
    <mergeCell ref="D43:E43"/>
    <mergeCell ref="B44:C44"/>
    <mergeCell ref="D44:E44"/>
    <mergeCell ref="B23:C23"/>
    <mergeCell ref="D23:E23"/>
    <mergeCell ref="B24:C24"/>
    <mergeCell ref="D24:E24"/>
    <mergeCell ref="B25:C25"/>
    <mergeCell ref="D25:E25"/>
    <mergeCell ref="B4:C4"/>
    <mergeCell ref="D4:E4"/>
    <mergeCell ref="B5:C5"/>
    <mergeCell ref="D5:E5"/>
    <mergeCell ref="B6:C6"/>
    <mergeCell ref="D6:E6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4:B155"/>
  <sheetViews>
    <sheetView workbookViewId="0" topLeftCell="A1">
      <selection activeCell="A2" sqref="A2"/>
    </sheetView>
  </sheetViews>
  <sheetFormatPr defaultColWidth="11.421875" defaultRowHeight="12.75"/>
  <sheetData>
    <row r="44" ht="12.75">
      <c r="A44" t="s">
        <v>65</v>
      </c>
    </row>
    <row r="45" spans="1:2" ht="12.75">
      <c r="A45">
        <v>200901</v>
      </c>
      <c r="B45">
        <v>4035</v>
      </c>
    </row>
    <row r="46" spans="1:2" ht="12.75">
      <c r="A46">
        <v>200902</v>
      </c>
      <c r="B46">
        <v>4810</v>
      </c>
    </row>
    <row r="47" spans="1:2" ht="12.75">
      <c r="A47">
        <v>200903</v>
      </c>
      <c r="B47">
        <v>4381</v>
      </c>
    </row>
    <row r="48" spans="1:2" ht="12.75">
      <c r="A48">
        <v>200904</v>
      </c>
      <c r="B48">
        <v>2332</v>
      </c>
    </row>
    <row r="49" spans="1:2" ht="12.75">
      <c r="A49">
        <v>200905</v>
      </c>
      <c r="B49">
        <v>2245</v>
      </c>
    </row>
    <row r="50" spans="1:2" ht="12.75">
      <c r="A50">
        <v>200906</v>
      </c>
      <c r="B50">
        <v>1794</v>
      </c>
    </row>
    <row r="51" spans="1:2" ht="12.75">
      <c r="A51">
        <v>200907</v>
      </c>
      <c r="B51">
        <v>802</v>
      </c>
    </row>
    <row r="52" spans="1:2" ht="12.75">
      <c r="A52">
        <v>200908</v>
      </c>
      <c r="B52">
        <v>1879</v>
      </c>
    </row>
    <row r="53" spans="1:2" ht="12.75">
      <c r="A53">
        <v>200909</v>
      </c>
      <c r="B53">
        <v>2489</v>
      </c>
    </row>
    <row r="54" spans="1:2" ht="12.75">
      <c r="A54">
        <v>200910</v>
      </c>
      <c r="B54">
        <v>1789</v>
      </c>
    </row>
    <row r="55" spans="1:2" ht="12.75">
      <c r="A55">
        <v>200911</v>
      </c>
      <c r="B55">
        <v>2107</v>
      </c>
    </row>
    <row r="56" spans="1:2" ht="12.75">
      <c r="A56">
        <v>200912</v>
      </c>
      <c r="B56">
        <v>2080</v>
      </c>
    </row>
    <row r="57" spans="1:2" ht="12.75">
      <c r="A57">
        <v>201001</v>
      </c>
      <c r="B57">
        <v>4130</v>
      </c>
    </row>
    <row r="58" spans="1:2" ht="12.75">
      <c r="A58">
        <v>201002</v>
      </c>
      <c r="B58">
        <v>2490</v>
      </c>
    </row>
    <row r="59" spans="1:2" ht="12.75">
      <c r="A59">
        <v>201003</v>
      </c>
      <c r="B59">
        <v>1865</v>
      </c>
    </row>
    <row r="60" spans="1:2" ht="12.75">
      <c r="A60">
        <v>201004</v>
      </c>
      <c r="B60">
        <v>2658</v>
      </c>
    </row>
    <row r="61" spans="1:2" ht="12.75">
      <c r="A61">
        <v>201005</v>
      </c>
      <c r="B61">
        <v>2427</v>
      </c>
    </row>
    <row r="62" spans="1:2" ht="12.75">
      <c r="A62">
        <v>201006</v>
      </c>
      <c r="B62">
        <v>2503</v>
      </c>
    </row>
    <row r="63" spans="1:2" ht="12.75">
      <c r="A63">
        <v>201007</v>
      </c>
      <c r="B63">
        <v>866</v>
      </c>
    </row>
    <row r="64" spans="1:2" ht="12.75">
      <c r="A64">
        <v>201008</v>
      </c>
      <c r="B64">
        <v>1711</v>
      </c>
    </row>
    <row r="65" spans="1:2" ht="12.75">
      <c r="A65">
        <v>201009</v>
      </c>
      <c r="B65">
        <v>1655</v>
      </c>
    </row>
    <row r="66" spans="1:2" ht="12.75">
      <c r="A66">
        <v>201010</v>
      </c>
      <c r="B66">
        <v>2235</v>
      </c>
    </row>
    <row r="67" spans="1:2" ht="12.75">
      <c r="A67">
        <v>201011</v>
      </c>
      <c r="B67">
        <v>2658</v>
      </c>
    </row>
    <row r="68" spans="1:2" ht="12.75">
      <c r="A68">
        <v>201012</v>
      </c>
      <c r="B68">
        <v>2374</v>
      </c>
    </row>
    <row r="69" spans="1:2" ht="12.75">
      <c r="A69">
        <v>201101</v>
      </c>
      <c r="B69">
        <v>1971</v>
      </c>
    </row>
    <row r="70" spans="1:2" ht="12.75">
      <c r="A70">
        <v>201102</v>
      </c>
      <c r="B70">
        <v>1008</v>
      </c>
    </row>
    <row r="71" spans="1:2" ht="12.75">
      <c r="A71">
        <v>201103</v>
      </c>
      <c r="B71">
        <v>1759</v>
      </c>
    </row>
    <row r="72" spans="1:2" ht="12.75">
      <c r="A72">
        <v>201104</v>
      </c>
      <c r="B72">
        <v>389</v>
      </c>
    </row>
    <row r="73" spans="1:2" ht="12.75">
      <c r="A73">
        <v>201105</v>
      </c>
      <c r="B73">
        <v>794</v>
      </c>
    </row>
    <row r="74" spans="1:2" ht="12.75">
      <c r="A74">
        <v>201106</v>
      </c>
      <c r="B74">
        <v>1744</v>
      </c>
    </row>
    <row r="75" spans="1:2" ht="12.75">
      <c r="A75">
        <v>201107</v>
      </c>
      <c r="B75">
        <v>509</v>
      </c>
    </row>
    <row r="76" spans="1:2" ht="12.75">
      <c r="A76">
        <v>201108</v>
      </c>
      <c r="B76">
        <v>1436</v>
      </c>
    </row>
    <row r="77" spans="1:2" ht="12.75">
      <c r="A77">
        <v>201109</v>
      </c>
      <c r="B77">
        <v>1374</v>
      </c>
    </row>
    <row r="78" spans="1:2" ht="12.75">
      <c r="A78">
        <v>201110</v>
      </c>
      <c r="B78">
        <v>1844</v>
      </c>
    </row>
    <row r="79" spans="1:2" ht="12.75">
      <c r="A79">
        <v>201111</v>
      </c>
      <c r="B79">
        <v>1504</v>
      </c>
    </row>
    <row r="80" spans="1:2" ht="12.75">
      <c r="A80">
        <v>201112</v>
      </c>
      <c r="B80">
        <v>2714</v>
      </c>
    </row>
    <row r="81" spans="1:2" ht="12.75">
      <c r="A81">
        <v>201201</v>
      </c>
      <c r="B81">
        <v>2115</v>
      </c>
    </row>
    <row r="82" spans="1:2" ht="12.75">
      <c r="A82">
        <v>201202</v>
      </c>
      <c r="B82">
        <v>1437</v>
      </c>
    </row>
    <row r="83" spans="1:2" ht="12.75">
      <c r="A83">
        <v>201203</v>
      </c>
      <c r="B83">
        <v>1037</v>
      </c>
    </row>
    <row r="84" spans="1:2" ht="12.75">
      <c r="A84">
        <v>201204</v>
      </c>
      <c r="B84">
        <v>1355</v>
      </c>
    </row>
    <row r="85" spans="1:2" ht="12.75">
      <c r="A85">
        <v>201205</v>
      </c>
      <c r="B85">
        <v>1390</v>
      </c>
    </row>
    <row r="86" spans="1:2" ht="12.75">
      <c r="A86">
        <v>201206</v>
      </c>
      <c r="B86">
        <v>2249</v>
      </c>
    </row>
    <row r="87" spans="1:2" ht="12.75">
      <c r="A87">
        <v>201207</v>
      </c>
      <c r="B87">
        <v>423</v>
      </c>
    </row>
    <row r="88" spans="1:2" ht="12.75">
      <c r="A88">
        <v>201208</v>
      </c>
      <c r="B88">
        <v>1073</v>
      </c>
    </row>
    <row r="89" spans="1:2" ht="12.75">
      <c r="A89">
        <v>201209</v>
      </c>
      <c r="B89">
        <v>1812</v>
      </c>
    </row>
    <row r="90" spans="1:2" ht="12.75">
      <c r="A90">
        <v>201210</v>
      </c>
      <c r="B90">
        <v>937</v>
      </c>
    </row>
    <row r="91" spans="1:2" ht="12.75">
      <c r="A91">
        <v>201211</v>
      </c>
      <c r="B91">
        <v>2594</v>
      </c>
    </row>
    <row r="92" spans="1:2" ht="12.75">
      <c r="A92">
        <v>201212</v>
      </c>
      <c r="B92">
        <v>1792</v>
      </c>
    </row>
    <row r="93" spans="1:2" ht="12.75">
      <c r="A93">
        <v>201301</v>
      </c>
      <c r="B93">
        <v>1496</v>
      </c>
    </row>
    <row r="94" spans="1:2" ht="12.75">
      <c r="A94">
        <v>201302</v>
      </c>
      <c r="B94">
        <v>813</v>
      </c>
    </row>
    <row r="95" spans="1:2" ht="12.75">
      <c r="A95">
        <v>201303</v>
      </c>
      <c r="B95">
        <v>1223</v>
      </c>
    </row>
    <row r="96" spans="1:2" ht="12.75">
      <c r="A96">
        <v>201304</v>
      </c>
      <c r="B96">
        <v>1358</v>
      </c>
    </row>
    <row r="97" spans="1:2" ht="12.75">
      <c r="A97">
        <v>201305</v>
      </c>
      <c r="B97">
        <v>1765</v>
      </c>
    </row>
    <row r="98" spans="1:2" ht="12.75">
      <c r="A98">
        <v>201306</v>
      </c>
      <c r="B98">
        <v>869</v>
      </c>
    </row>
    <row r="99" spans="1:2" ht="12.75">
      <c r="A99">
        <v>201307</v>
      </c>
      <c r="B99">
        <v>738</v>
      </c>
    </row>
    <row r="100" spans="1:2" ht="12.75">
      <c r="A100">
        <v>201308</v>
      </c>
      <c r="B100">
        <v>1797</v>
      </c>
    </row>
    <row r="101" spans="1:2" ht="12.75">
      <c r="A101">
        <v>201309</v>
      </c>
      <c r="B101">
        <v>1250</v>
      </c>
    </row>
    <row r="102" spans="1:2" ht="12.75">
      <c r="A102">
        <v>201310</v>
      </c>
      <c r="B102">
        <v>1969</v>
      </c>
    </row>
    <row r="103" spans="1:2" ht="12.75">
      <c r="A103">
        <v>201311</v>
      </c>
      <c r="B103">
        <v>1954</v>
      </c>
    </row>
    <row r="104" spans="1:2" ht="12.75">
      <c r="A104">
        <v>201312</v>
      </c>
      <c r="B104">
        <v>1853</v>
      </c>
    </row>
    <row r="105" spans="1:2" ht="12.75">
      <c r="A105">
        <v>201401</v>
      </c>
      <c r="B105">
        <v>910</v>
      </c>
    </row>
    <row r="106" spans="1:2" ht="12.75">
      <c r="A106">
        <v>201402</v>
      </c>
      <c r="B106">
        <v>1568</v>
      </c>
    </row>
    <row r="107" spans="1:2" ht="12.75">
      <c r="A107">
        <v>201403</v>
      </c>
      <c r="B107">
        <v>1937</v>
      </c>
    </row>
    <row r="108" spans="1:2" ht="12.75">
      <c r="A108">
        <v>201404</v>
      </c>
      <c r="B108">
        <v>2014</v>
      </c>
    </row>
    <row r="109" spans="1:2" ht="12.75">
      <c r="A109">
        <v>201405</v>
      </c>
      <c r="B109">
        <v>3040</v>
      </c>
    </row>
    <row r="110" spans="1:2" ht="12.75">
      <c r="A110">
        <v>201406</v>
      </c>
      <c r="B110">
        <v>1160</v>
      </c>
    </row>
    <row r="111" spans="1:2" ht="12.75">
      <c r="A111">
        <v>201407</v>
      </c>
      <c r="B111">
        <v>929</v>
      </c>
    </row>
    <row r="112" spans="1:2" ht="12.75">
      <c r="A112">
        <v>201408</v>
      </c>
      <c r="B112">
        <v>1866</v>
      </c>
    </row>
    <row r="113" spans="1:2" ht="12.75">
      <c r="A113">
        <v>201409</v>
      </c>
      <c r="B113">
        <v>3868</v>
      </c>
    </row>
    <row r="114" spans="1:2" ht="12.75">
      <c r="A114">
        <v>201410</v>
      </c>
      <c r="B114">
        <v>2646</v>
      </c>
    </row>
    <row r="115" spans="1:2" ht="12.75">
      <c r="A115">
        <v>201411</v>
      </c>
      <c r="B115">
        <v>2429</v>
      </c>
    </row>
    <row r="116" spans="1:2" ht="12.75">
      <c r="A116">
        <v>201412</v>
      </c>
      <c r="B116">
        <v>1317</v>
      </c>
    </row>
    <row r="117" spans="1:2" ht="12.75">
      <c r="A117">
        <v>201501</v>
      </c>
      <c r="B117">
        <v>3062</v>
      </c>
    </row>
    <row r="118" spans="1:2" ht="12.75">
      <c r="A118">
        <v>201502</v>
      </c>
      <c r="B118">
        <v>3915</v>
      </c>
    </row>
    <row r="119" spans="1:2" ht="12.75">
      <c r="A119">
        <v>201503</v>
      </c>
      <c r="B119">
        <v>3035</v>
      </c>
    </row>
    <row r="120" spans="1:2" ht="12.75">
      <c r="A120">
        <v>201504</v>
      </c>
      <c r="B120">
        <v>2985</v>
      </c>
    </row>
    <row r="121" spans="1:2" ht="12.75">
      <c r="A121">
        <v>201505</v>
      </c>
      <c r="B121">
        <v>4960</v>
      </c>
    </row>
    <row r="122" spans="1:2" ht="12.75">
      <c r="A122">
        <v>201506</v>
      </c>
      <c r="B122">
        <v>4185</v>
      </c>
    </row>
    <row r="123" spans="1:2" ht="12.75">
      <c r="A123">
        <v>201507</v>
      </c>
      <c r="B123">
        <v>2888</v>
      </c>
    </row>
    <row r="124" spans="1:2" ht="12.75">
      <c r="A124">
        <v>201508</v>
      </c>
      <c r="B124">
        <v>4930</v>
      </c>
    </row>
    <row r="125" spans="1:2" ht="12.75">
      <c r="A125">
        <v>201509</v>
      </c>
      <c r="B125">
        <v>4286</v>
      </c>
    </row>
    <row r="126" spans="1:2" ht="12.75">
      <c r="A126">
        <v>201510</v>
      </c>
      <c r="B126">
        <v>7072</v>
      </c>
    </row>
    <row r="127" spans="1:2" ht="12.75">
      <c r="A127">
        <v>201511</v>
      </c>
      <c r="B127">
        <v>4087</v>
      </c>
    </row>
    <row r="128" spans="1:2" ht="12.75">
      <c r="A128">
        <v>201512</v>
      </c>
      <c r="B128">
        <v>4193</v>
      </c>
    </row>
    <row r="129" spans="1:2" ht="12.75">
      <c r="A129">
        <v>201601</v>
      </c>
      <c r="B129">
        <v>5475</v>
      </c>
    </row>
    <row r="130" spans="1:2" ht="12.75">
      <c r="A130">
        <v>201602</v>
      </c>
      <c r="B130">
        <v>4812</v>
      </c>
    </row>
    <row r="131" spans="1:2" ht="12.75">
      <c r="A131">
        <v>201603</v>
      </c>
      <c r="B131">
        <v>4444</v>
      </c>
    </row>
    <row r="132" spans="1:2" ht="12.75">
      <c r="A132">
        <v>201604</v>
      </c>
      <c r="B132">
        <v>5691</v>
      </c>
    </row>
    <row r="133" spans="1:2" ht="12.75">
      <c r="A133">
        <v>201605</v>
      </c>
      <c r="B133">
        <v>2931</v>
      </c>
    </row>
    <row r="134" spans="1:2" ht="12.75">
      <c r="A134">
        <v>201606</v>
      </c>
      <c r="B134">
        <v>3676</v>
      </c>
    </row>
    <row r="135" spans="1:2" ht="12.75">
      <c r="A135">
        <v>201607</v>
      </c>
      <c r="B135">
        <v>2709</v>
      </c>
    </row>
    <row r="136" spans="1:2" ht="12.75">
      <c r="A136">
        <v>201608</v>
      </c>
      <c r="B136">
        <v>2588</v>
      </c>
    </row>
    <row r="137" spans="1:2" ht="12.75">
      <c r="A137">
        <v>201609</v>
      </c>
      <c r="B137">
        <v>5220</v>
      </c>
    </row>
    <row r="138" spans="1:2" ht="12.75">
      <c r="A138">
        <v>201610</v>
      </c>
      <c r="B138">
        <v>4857</v>
      </c>
    </row>
    <row r="139" spans="1:2" ht="12.75">
      <c r="A139">
        <v>201611</v>
      </c>
      <c r="B139">
        <v>2855</v>
      </c>
    </row>
    <row r="140" spans="1:2" ht="12.75">
      <c r="A140">
        <v>201612</v>
      </c>
      <c r="B140">
        <v>4761</v>
      </c>
    </row>
    <row r="141" spans="1:2" ht="12.75">
      <c r="A141">
        <v>201701</v>
      </c>
      <c r="B141">
        <v>2898</v>
      </c>
    </row>
    <row r="142" spans="1:2" ht="12.75">
      <c r="A142">
        <v>201702</v>
      </c>
      <c r="B142">
        <v>1454</v>
      </c>
    </row>
    <row r="143" spans="1:2" ht="12.75">
      <c r="A143">
        <v>201703</v>
      </c>
      <c r="B143">
        <v>2594</v>
      </c>
    </row>
    <row r="144" spans="1:2" ht="12.75">
      <c r="A144">
        <v>201704</v>
      </c>
      <c r="B144">
        <v>1182</v>
      </c>
    </row>
    <row r="145" spans="1:2" ht="12.75">
      <c r="A145">
        <v>201705</v>
      </c>
      <c r="B145">
        <v>1494</v>
      </c>
    </row>
    <row r="146" spans="1:2" ht="12.75">
      <c r="A146">
        <v>201706</v>
      </c>
      <c r="B146">
        <v>4368</v>
      </c>
    </row>
    <row r="147" spans="1:2" ht="12.75">
      <c r="A147">
        <v>201707</v>
      </c>
      <c r="B147">
        <v>787</v>
      </c>
    </row>
    <row r="148" spans="1:2" ht="12.75">
      <c r="A148">
        <v>201708</v>
      </c>
      <c r="B148">
        <v>3429</v>
      </c>
    </row>
    <row r="149" spans="1:2" ht="12.75">
      <c r="A149">
        <v>201709</v>
      </c>
      <c r="B149">
        <v>2112</v>
      </c>
    </row>
    <row r="150" spans="1:2" ht="12.75">
      <c r="A150">
        <v>201710</v>
      </c>
      <c r="B150">
        <v>4854</v>
      </c>
    </row>
    <row r="151" spans="1:2" ht="12.75">
      <c r="A151">
        <v>201711</v>
      </c>
      <c r="B151">
        <v>2109</v>
      </c>
    </row>
    <row r="152" spans="1:2" ht="12.75">
      <c r="A152">
        <v>201712</v>
      </c>
      <c r="B152">
        <v>2284</v>
      </c>
    </row>
    <row r="153" spans="1:2" ht="12.75">
      <c r="A153">
        <v>201801</v>
      </c>
      <c r="B153">
        <v>3032</v>
      </c>
    </row>
    <row r="154" spans="1:2" ht="12.75">
      <c r="A154">
        <v>201802</v>
      </c>
      <c r="B154">
        <v>1711</v>
      </c>
    </row>
    <row r="155" spans="1:2" ht="12.75">
      <c r="A155">
        <v>201803</v>
      </c>
      <c r="B155">
        <v>2227</v>
      </c>
    </row>
  </sheetData>
  <printOptions/>
  <pageMargins left="0.7" right="0.7" top="0.75" bottom="0.75" header="0.3" footer="0.3"/>
  <pageSetup fitToHeight="1" fitToWidth="1" horizontalDpi="600" verticalDpi="600" orientation="landscape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0"/>
  <sheetViews>
    <sheetView workbookViewId="0" topLeftCell="A1">
      <selection activeCell="B1" sqref="B1"/>
    </sheetView>
  </sheetViews>
  <sheetFormatPr defaultColWidth="11.421875" defaultRowHeight="12.75"/>
  <cols>
    <col min="1" max="1" width="20.140625" style="0" customWidth="1"/>
    <col min="13" max="13" width="11.421875" style="0" customWidth="1"/>
    <col min="14" max="14" width="4.00390625" style="0" customWidth="1"/>
  </cols>
  <sheetData>
    <row r="1" ht="12.75">
      <c r="A1" t="s">
        <v>20</v>
      </c>
    </row>
    <row r="2" ht="13.5" thickBot="1"/>
    <row r="3" spans="1:15" ht="18.75" thickBot="1">
      <c r="A3" s="1" t="s">
        <v>69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43"/>
      <c r="O3" s="43"/>
    </row>
    <row r="4" spans="1:15" ht="13.5" thickBot="1">
      <c r="A4" s="44"/>
      <c r="B4" s="45" t="s">
        <v>44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6"/>
      <c r="N4" s="43"/>
      <c r="O4" s="43"/>
    </row>
    <row r="5" spans="1:15" ht="12.75">
      <c r="A5" s="61" t="s">
        <v>23</v>
      </c>
      <c r="B5" s="47" t="s">
        <v>7</v>
      </c>
      <c r="C5" s="47" t="s">
        <v>8</v>
      </c>
      <c r="D5" s="47" t="s">
        <v>9</v>
      </c>
      <c r="E5" s="47" t="s">
        <v>10</v>
      </c>
      <c r="F5" s="47" t="s">
        <v>11</v>
      </c>
      <c r="G5" s="47" t="s">
        <v>12</v>
      </c>
      <c r="H5" s="47" t="s">
        <v>13</v>
      </c>
      <c r="I5" s="47" t="s">
        <v>14</v>
      </c>
      <c r="J5" s="47" t="s">
        <v>15</v>
      </c>
      <c r="K5" s="47" t="s">
        <v>16</v>
      </c>
      <c r="L5" s="47" t="s">
        <v>17</v>
      </c>
      <c r="M5" s="48" t="s">
        <v>18</v>
      </c>
      <c r="N5" s="43"/>
      <c r="O5" s="49" t="s">
        <v>45</v>
      </c>
    </row>
    <row r="6" spans="1:15" ht="12.75">
      <c r="A6" s="58" t="s">
        <v>24</v>
      </c>
      <c r="B6" s="50">
        <v>157</v>
      </c>
      <c r="C6" s="50">
        <v>11</v>
      </c>
      <c r="D6" s="50">
        <v>299</v>
      </c>
      <c r="E6" s="50"/>
      <c r="F6" s="50"/>
      <c r="G6" s="50"/>
      <c r="H6" s="50"/>
      <c r="I6" s="50"/>
      <c r="J6" s="50"/>
      <c r="K6" s="50"/>
      <c r="L6" s="50"/>
      <c r="M6" s="51"/>
      <c r="N6" s="43"/>
      <c r="O6" s="54">
        <f>SUM(B6:M6)</f>
        <v>467</v>
      </c>
    </row>
    <row r="7" spans="1:15" ht="12.75">
      <c r="A7" s="58" t="s">
        <v>25</v>
      </c>
      <c r="B7" s="50">
        <v>251</v>
      </c>
      <c r="C7" s="50">
        <v>146</v>
      </c>
      <c r="D7" s="50">
        <v>0</v>
      </c>
      <c r="E7" s="50"/>
      <c r="F7" s="50"/>
      <c r="G7" s="50"/>
      <c r="H7" s="50"/>
      <c r="I7" s="50"/>
      <c r="J7" s="50"/>
      <c r="K7" s="50"/>
      <c r="L7" s="50"/>
      <c r="M7" s="51"/>
      <c r="N7" s="43"/>
      <c r="O7" s="54">
        <f aca="true" t="shared" si="0" ref="O7:O23">SUM(B7:M7)</f>
        <v>397</v>
      </c>
    </row>
    <row r="8" spans="1:15" ht="12.75">
      <c r="A8" s="58" t="s">
        <v>26</v>
      </c>
      <c r="B8" s="50">
        <v>330</v>
      </c>
      <c r="C8" s="50">
        <v>545</v>
      </c>
      <c r="D8" s="50">
        <v>199</v>
      </c>
      <c r="E8" s="50"/>
      <c r="F8" s="50"/>
      <c r="G8" s="50"/>
      <c r="H8" s="50"/>
      <c r="I8" s="50"/>
      <c r="J8" s="50"/>
      <c r="K8" s="50"/>
      <c r="L8" s="50"/>
      <c r="M8" s="51"/>
      <c r="N8" s="43"/>
      <c r="O8" s="54">
        <f t="shared" si="0"/>
        <v>1074</v>
      </c>
    </row>
    <row r="9" spans="1:15" ht="12.75">
      <c r="A9" s="58" t="s">
        <v>27</v>
      </c>
      <c r="B9" s="50">
        <v>0</v>
      </c>
      <c r="C9" s="50">
        <v>0</v>
      </c>
      <c r="D9" s="50">
        <v>174</v>
      </c>
      <c r="E9" s="50"/>
      <c r="F9" s="50"/>
      <c r="G9" s="50"/>
      <c r="H9" s="50"/>
      <c r="I9" s="50"/>
      <c r="J9" s="50"/>
      <c r="K9" s="50"/>
      <c r="L9" s="50"/>
      <c r="M9" s="51"/>
      <c r="N9" s="43"/>
      <c r="O9" s="54">
        <f t="shared" si="0"/>
        <v>174</v>
      </c>
    </row>
    <row r="10" spans="1:15" ht="12.75">
      <c r="A10" s="58" t="s">
        <v>28</v>
      </c>
      <c r="B10" s="50">
        <v>29</v>
      </c>
      <c r="C10" s="50">
        <v>0</v>
      </c>
      <c r="D10" s="50">
        <v>33</v>
      </c>
      <c r="E10" s="50"/>
      <c r="F10" s="50"/>
      <c r="G10" s="50"/>
      <c r="H10" s="50"/>
      <c r="I10" s="50"/>
      <c r="J10" s="50"/>
      <c r="K10" s="50"/>
      <c r="L10" s="50"/>
      <c r="M10" s="51"/>
      <c r="N10" s="43"/>
      <c r="O10" s="54">
        <f t="shared" si="0"/>
        <v>62</v>
      </c>
    </row>
    <row r="11" spans="1:15" ht="12.75">
      <c r="A11" s="58" t="s">
        <v>29</v>
      </c>
      <c r="B11" s="50">
        <v>16</v>
      </c>
      <c r="C11" s="50">
        <v>0</v>
      </c>
      <c r="D11" s="50">
        <v>0</v>
      </c>
      <c r="E11" s="50"/>
      <c r="F11" s="50"/>
      <c r="G11" s="50"/>
      <c r="H11" s="50"/>
      <c r="I11" s="50"/>
      <c r="J11" s="50"/>
      <c r="K11" s="50"/>
      <c r="L11" s="50"/>
      <c r="M11" s="51"/>
      <c r="N11" s="43"/>
      <c r="O11" s="54">
        <f t="shared" si="0"/>
        <v>16</v>
      </c>
    </row>
    <row r="12" spans="1:15" ht="12.75">
      <c r="A12" s="58" t="s">
        <v>30</v>
      </c>
      <c r="B12" s="50">
        <v>15</v>
      </c>
      <c r="C12" s="50">
        <v>67</v>
      </c>
      <c r="D12" s="50">
        <v>176</v>
      </c>
      <c r="E12" s="50"/>
      <c r="F12" s="50"/>
      <c r="G12" s="50"/>
      <c r="H12" s="50"/>
      <c r="I12" s="50"/>
      <c r="J12" s="50"/>
      <c r="K12" s="50"/>
      <c r="L12" s="50"/>
      <c r="M12" s="51"/>
      <c r="N12" s="43"/>
      <c r="O12" s="54">
        <f t="shared" si="0"/>
        <v>258</v>
      </c>
    </row>
    <row r="13" spans="1:15" ht="12.75">
      <c r="A13" s="58" t="s">
        <v>31</v>
      </c>
      <c r="B13" s="50">
        <v>11</v>
      </c>
      <c r="C13" s="50">
        <v>134</v>
      </c>
      <c r="D13" s="50">
        <v>42</v>
      </c>
      <c r="E13" s="50"/>
      <c r="F13" s="50"/>
      <c r="G13" s="50"/>
      <c r="H13" s="50"/>
      <c r="I13" s="50"/>
      <c r="J13" s="50"/>
      <c r="K13" s="50"/>
      <c r="L13" s="50"/>
      <c r="M13" s="51"/>
      <c r="N13" s="43"/>
      <c r="O13" s="54">
        <f t="shared" si="0"/>
        <v>187</v>
      </c>
    </row>
    <row r="14" spans="1:15" ht="12.75">
      <c r="A14" s="58" t="s">
        <v>32</v>
      </c>
      <c r="B14" s="50">
        <v>0</v>
      </c>
      <c r="C14" s="50">
        <v>16</v>
      </c>
      <c r="D14" s="50">
        <v>13</v>
      </c>
      <c r="E14" s="50"/>
      <c r="F14" s="50"/>
      <c r="G14" s="50"/>
      <c r="H14" s="50"/>
      <c r="I14" s="50"/>
      <c r="J14" s="50"/>
      <c r="K14" s="50"/>
      <c r="L14" s="50"/>
      <c r="M14" s="51"/>
      <c r="N14" s="43"/>
      <c r="O14" s="54">
        <f t="shared" si="0"/>
        <v>29</v>
      </c>
    </row>
    <row r="15" spans="1:15" ht="12.75">
      <c r="A15" s="58" t="s">
        <v>33</v>
      </c>
      <c r="B15" s="50">
        <v>106</v>
      </c>
      <c r="C15" s="50">
        <v>0</v>
      </c>
      <c r="D15" s="50">
        <v>156</v>
      </c>
      <c r="E15" s="50"/>
      <c r="F15" s="50"/>
      <c r="G15" s="50"/>
      <c r="H15" s="50"/>
      <c r="I15" s="50"/>
      <c r="J15" s="50"/>
      <c r="K15" s="50"/>
      <c r="L15" s="50"/>
      <c r="M15" s="51"/>
      <c r="N15" s="43"/>
      <c r="O15" s="54">
        <f t="shared" si="0"/>
        <v>262</v>
      </c>
    </row>
    <row r="16" spans="1:15" ht="12.75">
      <c r="A16" s="58" t="s">
        <v>34</v>
      </c>
      <c r="B16" s="50">
        <v>561</v>
      </c>
      <c r="C16" s="50">
        <v>398</v>
      </c>
      <c r="D16" s="50">
        <v>209</v>
      </c>
      <c r="E16" s="50"/>
      <c r="F16" s="50"/>
      <c r="G16" s="50"/>
      <c r="H16" s="50"/>
      <c r="I16" s="50"/>
      <c r="J16" s="50"/>
      <c r="K16" s="50"/>
      <c r="L16" s="50"/>
      <c r="M16" s="51"/>
      <c r="N16" s="43"/>
      <c r="O16" s="54">
        <f t="shared" si="0"/>
        <v>1168</v>
      </c>
    </row>
    <row r="17" spans="1:15" ht="12.75">
      <c r="A17" s="58" t="s">
        <v>35</v>
      </c>
      <c r="B17" s="50">
        <v>216</v>
      </c>
      <c r="C17" s="50">
        <v>48</v>
      </c>
      <c r="D17" s="50">
        <v>213</v>
      </c>
      <c r="E17" s="50"/>
      <c r="F17" s="50"/>
      <c r="G17" s="50"/>
      <c r="H17" s="50"/>
      <c r="I17" s="50"/>
      <c r="J17" s="50"/>
      <c r="K17" s="50"/>
      <c r="L17" s="50"/>
      <c r="M17" s="51"/>
      <c r="N17" s="43"/>
      <c r="O17" s="54">
        <f t="shared" si="0"/>
        <v>477</v>
      </c>
    </row>
    <row r="18" spans="1:15" ht="12.75">
      <c r="A18" s="58" t="s">
        <v>36</v>
      </c>
      <c r="B18" s="50">
        <v>30</v>
      </c>
      <c r="C18" s="50">
        <v>82</v>
      </c>
      <c r="D18" s="50">
        <v>0</v>
      </c>
      <c r="E18" s="50"/>
      <c r="F18" s="50"/>
      <c r="G18" s="50"/>
      <c r="H18" s="50"/>
      <c r="I18" s="50"/>
      <c r="J18" s="50"/>
      <c r="K18" s="50"/>
      <c r="L18" s="50"/>
      <c r="M18" s="51"/>
      <c r="N18" s="43"/>
      <c r="O18" s="54">
        <f t="shared" si="0"/>
        <v>112</v>
      </c>
    </row>
    <row r="19" spans="1:15" ht="12.75">
      <c r="A19" s="58" t="s">
        <v>37</v>
      </c>
      <c r="B19" s="50">
        <v>60</v>
      </c>
      <c r="C19" s="50">
        <v>46</v>
      </c>
      <c r="D19" s="50">
        <v>200</v>
      </c>
      <c r="E19" s="50"/>
      <c r="F19" s="50"/>
      <c r="G19" s="50"/>
      <c r="H19" s="50"/>
      <c r="I19" s="50"/>
      <c r="J19" s="50"/>
      <c r="K19" s="50"/>
      <c r="L19" s="50"/>
      <c r="M19" s="51"/>
      <c r="N19" s="43"/>
      <c r="O19" s="54">
        <f t="shared" si="0"/>
        <v>306</v>
      </c>
    </row>
    <row r="20" spans="1:15" ht="12.75">
      <c r="A20" s="70" t="s">
        <v>70</v>
      </c>
      <c r="B20" s="50">
        <v>780</v>
      </c>
      <c r="C20" s="50">
        <v>36</v>
      </c>
      <c r="D20" s="50">
        <v>169</v>
      </c>
      <c r="E20" s="50"/>
      <c r="F20" s="50"/>
      <c r="G20" s="50"/>
      <c r="H20" s="50"/>
      <c r="I20" s="50"/>
      <c r="J20" s="50"/>
      <c r="K20" s="50"/>
      <c r="L20" s="50"/>
      <c r="M20" s="51"/>
      <c r="N20" s="43"/>
      <c r="O20" s="54">
        <f t="shared" si="0"/>
        <v>985</v>
      </c>
    </row>
    <row r="21" spans="1:15" ht="12.75">
      <c r="A21" s="58" t="s">
        <v>40</v>
      </c>
      <c r="B21" s="50">
        <v>308</v>
      </c>
      <c r="C21" s="50">
        <v>74</v>
      </c>
      <c r="D21" s="50">
        <v>160</v>
      </c>
      <c r="E21" s="50"/>
      <c r="F21" s="50"/>
      <c r="G21" s="50"/>
      <c r="H21" s="50"/>
      <c r="I21" s="50"/>
      <c r="J21" s="50"/>
      <c r="K21" s="50"/>
      <c r="L21" s="50"/>
      <c r="M21" s="51"/>
      <c r="N21" s="43"/>
      <c r="O21" s="54">
        <f t="shared" si="0"/>
        <v>542</v>
      </c>
    </row>
    <row r="22" spans="1:15" ht="12.75">
      <c r="A22" s="58" t="s">
        <v>41</v>
      </c>
      <c r="B22" s="50">
        <v>80</v>
      </c>
      <c r="C22" s="50">
        <v>119</v>
      </c>
      <c r="D22" s="50">
        <v>107</v>
      </c>
      <c r="E22" s="50"/>
      <c r="F22" s="50"/>
      <c r="G22" s="50"/>
      <c r="H22" s="50"/>
      <c r="I22" s="50"/>
      <c r="J22" s="50"/>
      <c r="K22" s="50"/>
      <c r="L22" s="50"/>
      <c r="M22" s="51"/>
      <c r="N22" s="43"/>
      <c r="O22" s="54">
        <f t="shared" si="0"/>
        <v>306</v>
      </c>
    </row>
    <row r="23" spans="1:15" ht="12.75">
      <c r="A23" s="59" t="s">
        <v>42</v>
      </c>
      <c r="B23" s="50">
        <v>82</v>
      </c>
      <c r="C23" s="50">
        <v>80</v>
      </c>
      <c r="D23" s="50">
        <v>77</v>
      </c>
      <c r="E23" s="50"/>
      <c r="F23" s="50"/>
      <c r="G23" s="50"/>
      <c r="H23" s="50"/>
      <c r="I23" s="50"/>
      <c r="J23" s="50"/>
      <c r="K23" s="50"/>
      <c r="L23" s="50"/>
      <c r="M23" s="51"/>
      <c r="N23" s="43"/>
      <c r="O23" s="54">
        <f t="shared" si="0"/>
        <v>239</v>
      </c>
    </row>
    <row r="24" spans="1:15" ht="13.5" thickBot="1">
      <c r="A24" s="60" t="s">
        <v>43</v>
      </c>
      <c r="B24" s="52">
        <v>3032</v>
      </c>
      <c r="C24" s="52">
        <v>1711</v>
      </c>
      <c r="D24" s="52">
        <v>2227</v>
      </c>
      <c r="E24" s="52"/>
      <c r="F24" s="52"/>
      <c r="G24" s="52"/>
      <c r="H24" s="52"/>
      <c r="I24" s="52"/>
      <c r="J24" s="52"/>
      <c r="K24" s="52"/>
      <c r="L24" s="52"/>
      <c r="M24" s="53"/>
      <c r="N24" s="43"/>
      <c r="O24" s="55">
        <f>SUM(O6:O23)</f>
        <v>7061</v>
      </c>
    </row>
    <row r="25" ht="20.25" customHeight="1" thickBot="1"/>
    <row r="26" spans="1:15" ht="18.75" thickBot="1">
      <c r="A26" s="1" t="s">
        <v>68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  <c r="N26" s="43"/>
      <c r="O26" s="43"/>
    </row>
    <row r="27" spans="1:15" ht="13.5" thickBot="1">
      <c r="A27" s="44"/>
      <c r="B27" s="45" t="s">
        <v>44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6"/>
      <c r="N27" s="43"/>
      <c r="O27" s="43"/>
    </row>
    <row r="28" spans="1:15" ht="12.75">
      <c r="A28" s="61" t="s">
        <v>23</v>
      </c>
      <c r="B28" s="47" t="s">
        <v>7</v>
      </c>
      <c r="C28" s="47" t="s">
        <v>8</v>
      </c>
      <c r="D28" s="47" t="s">
        <v>9</v>
      </c>
      <c r="E28" s="47" t="s">
        <v>10</v>
      </c>
      <c r="F28" s="47" t="s">
        <v>11</v>
      </c>
      <c r="G28" s="47" t="s">
        <v>12</v>
      </c>
      <c r="H28" s="47" t="s">
        <v>13</v>
      </c>
      <c r="I28" s="47" t="s">
        <v>14</v>
      </c>
      <c r="J28" s="47" t="s">
        <v>15</v>
      </c>
      <c r="K28" s="47" t="s">
        <v>16</v>
      </c>
      <c r="L28" s="47" t="s">
        <v>17</v>
      </c>
      <c r="M28" s="48" t="s">
        <v>18</v>
      </c>
      <c r="N28" s="43"/>
      <c r="O28" s="49" t="s">
        <v>45</v>
      </c>
    </row>
    <row r="29" spans="1:15" ht="12.75">
      <c r="A29" s="58" t="s">
        <v>24</v>
      </c>
      <c r="B29" s="50">
        <v>148</v>
      </c>
      <c r="C29" s="50">
        <v>51</v>
      </c>
      <c r="D29" s="50">
        <v>12</v>
      </c>
      <c r="E29" s="50">
        <v>26</v>
      </c>
      <c r="F29" s="50">
        <v>0</v>
      </c>
      <c r="G29" s="50">
        <v>11</v>
      </c>
      <c r="H29" s="50">
        <v>12</v>
      </c>
      <c r="I29" s="50">
        <v>0</v>
      </c>
      <c r="J29" s="50">
        <v>70</v>
      </c>
      <c r="K29" s="50">
        <v>30</v>
      </c>
      <c r="L29" s="50">
        <v>123</v>
      </c>
      <c r="M29" s="51">
        <v>40</v>
      </c>
      <c r="N29" s="43"/>
      <c r="O29" s="54">
        <f>SUM(B29:M29)</f>
        <v>523</v>
      </c>
    </row>
    <row r="30" spans="1:15" ht="12.75">
      <c r="A30" s="58" t="s">
        <v>25</v>
      </c>
      <c r="B30" s="50">
        <v>40</v>
      </c>
      <c r="C30" s="50">
        <v>112</v>
      </c>
      <c r="D30" s="50">
        <v>98</v>
      </c>
      <c r="E30" s="50">
        <v>65</v>
      </c>
      <c r="F30" s="50">
        <v>54</v>
      </c>
      <c r="G30" s="50">
        <v>123</v>
      </c>
      <c r="H30" s="50">
        <v>84</v>
      </c>
      <c r="I30" s="50">
        <v>2510</v>
      </c>
      <c r="J30" s="50">
        <v>317</v>
      </c>
      <c r="K30" s="50">
        <v>272</v>
      </c>
      <c r="L30" s="50">
        <v>240</v>
      </c>
      <c r="M30" s="51">
        <v>274</v>
      </c>
      <c r="N30" s="43"/>
      <c r="O30" s="54">
        <f aca="true" t="shared" si="1" ref="O30:O47">SUM(B30:M30)</f>
        <v>4189</v>
      </c>
    </row>
    <row r="31" spans="1:15" ht="12.75">
      <c r="A31" s="58" t="s">
        <v>26</v>
      </c>
      <c r="B31" s="50">
        <v>178</v>
      </c>
      <c r="C31" s="50">
        <v>292</v>
      </c>
      <c r="D31" s="50">
        <v>1427</v>
      </c>
      <c r="E31" s="50">
        <v>50</v>
      </c>
      <c r="F31" s="50">
        <v>112</v>
      </c>
      <c r="G31" s="50">
        <v>1978</v>
      </c>
      <c r="H31" s="50">
        <v>110</v>
      </c>
      <c r="I31" s="50">
        <v>50</v>
      </c>
      <c r="J31" s="50">
        <v>144</v>
      </c>
      <c r="K31" s="50">
        <v>1573</v>
      </c>
      <c r="L31" s="50">
        <v>631</v>
      </c>
      <c r="M31" s="51">
        <v>255</v>
      </c>
      <c r="N31" s="43"/>
      <c r="O31" s="54">
        <f t="shared" si="1"/>
        <v>6800</v>
      </c>
    </row>
    <row r="32" spans="1:15" ht="12.75">
      <c r="A32" s="58" t="s">
        <v>27</v>
      </c>
      <c r="B32" s="50">
        <v>46</v>
      </c>
      <c r="C32" s="50">
        <v>33</v>
      </c>
      <c r="D32" s="50">
        <v>0</v>
      </c>
      <c r="E32" s="50">
        <v>0</v>
      </c>
      <c r="F32" s="50">
        <v>0</v>
      </c>
      <c r="G32" s="50">
        <v>0</v>
      </c>
      <c r="H32" s="50">
        <v>13</v>
      </c>
      <c r="I32" s="50">
        <v>0</v>
      </c>
      <c r="J32" s="50">
        <v>0</v>
      </c>
      <c r="K32" s="50">
        <v>70</v>
      </c>
      <c r="L32" s="50">
        <v>0</v>
      </c>
      <c r="M32" s="51">
        <v>27</v>
      </c>
      <c r="N32" s="43"/>
      <c r="O32" s="54">
        <f t="shared" si="1"/>
        <v>189</v>
      </c>
    </row>
    <row r="33" spans="1:15" ht="12.75">
      <c r="A33" s="58" t="s">
        <v>28</v>
      </c>
      <c r="B33" s="50">
        <v>49</v>
      </c>
      <c r="C33" s="50">
        <v>0</v>
      </c>
      <c r="D33" s="50">
        <v>22</v>
      </c>
      <c r="E33" s="50">
        <v>12</v>
      </c>
      <c r="F33" s="50">
        <v>0</v>
      </c>
      <c r="G33" s="50">
        <v>118</v>
      </c>
      <c r="H33" s="50">
        <v>0</v>
      </c>
      <c r="I33" s="50">
        <v>66</v>
      </c>
      <c r="J33" s="50">
        <v>0</v>
      </c>
      <c r="K33" s="50">
        <v>55</v>
      </c>
      <c r="L33" s="50">
        <v>36</v>
      </c>
      <c r="M33" s="51">
        <v>10</v>
      </c>
      <c r="N33" s="43"/>
      <c r="O33" s="54">
        <f t="shared" si="1"/>
        <v>368</v>
      </c>
    </row>
    <row r="34" spans="1:15" ht="12.75">
      <c r="A34" s="58" t="s">
        <v>29</v>
      </c>
      <c r="B34" s="50">
        <v>0</v>
      </c>
      <c r="C34" s="50">
        <v>0</v>
      </c>
      <c r="D34" s="50">
        <v>0</v>
      </c>
      <c r="E34" s="50">
        <v>0</v>
      </c>
      <c r="F34" s="50">
        <v>0</v>
      </c>
      <c r="G34" s="50">
        <v>120</v>
      </c>
      <c r="H34" s="50">
        <v>36</v>
      </c>
      <c r="I34" s="50">
        <v>120</v>
      </c>
      <c r="J34" s="50">
        <v>144</v>
      </c>
      <c r="K34" s="50">
        <v>220</v>
      </c>
      <c r="L34" s="50">
        <v>50</v>
      </c>
      <c r="M34" s="51">
        <v>0</v>
      </c>
      <c r="N34" s="43"/>
      <c r="O34" s="54">
        <f t="shared" si="1"/>
        <v>690</v>
      </c>
    </row>
    <row r="35" spans="1:15" ht="12.75">
      <c r="A35" s="58" t="s">
        <v>30</v>
      </c>
      <c r="B35" s="50">
        <v>226</v>
      </c>
      <c r="C35" s="50">
        <v>0</v>
      </c>
      <c r="D35" s="50">
        <v>35</v>
      </c>
      <c r="E35" s="50">
        <v>58</v>
      </c>
      <c r="F35" s="50">
        <v>0</v>
      </c>
      <c r="G35" s="50">
        <v>37</v>
      </c>
      <c r="H35" s="50">
        <v>0</v>
      </c>
      <c r="I35" s="50">
        <v>0</v>
      </c>
      <c r="J35" s="50">
        <v>21</v>
      </c>
      <c r="K35" s="50">
        <v>25</v>
      </c>
      <c r="L35" s="50">
        <v>0</v>
      </c>
      <c r="M35" s="51">
        <v>0</v>
      </c>
      <c r="N35" s="43"/>
      <c r="O35" s="54">
        <f t="shared" si="1"/>
        <v>402</v>
      </c>
    </row>
    <row r="36" spans="1:15" ht="12.75">
      <c r="A36" s="58" t="s">
        <v>31</v>
      </c>
      <c r="B36" s="50">
        <v>28</v>
      </c>
      <c r="C36" s="50">
        <v>14</v>
      </c>
      <c r="D36" s="50">
        <v>35</v>
      </c>
      <c r="E36" s="50">
        <v>63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17</v>
      </c>
      <c r="M36" s="51">
        <v>0</v>
      </c>
      <c r="N36" s="43"/>
      <c r="O36" s="54">
        <f t="shared" si="1"/>
        <v>157</v>
      </c>
    </row>
    <row r="37" spans="1:15" ht="12.75">
      <c r="A37" s="58" t="s">
        <v>32</v>
      </c>
      <c r="B37" s="50">
        <v>25</v>
      </c>
      <c r="C37" s="50">
        <v>16</v>
      </c>
      <c r="D37" s="50">
        <v>145</v>
      </c>
      <c r="E37" s="50">
        <v>73</v>
      </c>
      <c r="F37" s="50">
        <v>31</v>
      </c>
      <c r="G37" s="50">
        <v>149</v>
      </c>
      <c r="H37" s="50">
        <v>15</v>
      </c>
      <c r="I37" s="50">
        <v>0</v>
      </c>
      <c r="J37" s="50">
        <v>10</v>
      </c>
      <c r="K37" s="50">
        <v>72</v>
      </c>
      <c r="L37" s="50">
        <v>70</v>
      </c>
      <c r="M37" s="51">
        <v>28</v>
      </c>
      <c r="N37" s="43"/>
      <c r="O37" s="54">
        <f t="shared" si="1"/>
        <v>634</v>
      </c>
    </row>
    <row r="38" spans="1:15" ht="12.75">
      <c r="A38" s="58" t="s">
        <v>33</v>
      </c>
      <c r="B38" s="50">
        <v>64</v>
      </c>
      <c r="C38" s="50">
        <v>25</v>
      </c>
      <c r="D38" s="50">
        <v>85</v>
      </c>
      <c r="E38" s="50">
        <v>50</v>
      </c>
      <c r="F38" s="50">
        <v>0</v>
      </c>
      <c r="G38" s="50">
        <v>63</v>
      </c>
      <c r="H38" s="50">
        <v>167</v>
      </c>
      <c r="I38" s="50">
        <v>71</v>
      </c>
      <c r="J38" s="50">
        <v>215</v>
      </c>
      <c r="K38" s="50">
        <v>30</v>
      </c>
      <c r="L38" s="50">
        <v>117</v>
      </c>
      <c r="M38" s="51">
        <v>262</v>
      </c>
      <c r="N38" s="43"/>
      <c r="O38" s="54">
        <f t="shared" si="1"/>
        <v>1149</v>
      </c>
    </row>
    <row r="39" spans="1:15" ht="12.75">
      <c r="A39" s="58" t="s">
        <v>34</v>
      </c>
      <c r="B39" s="50">
        <v>566</v>
      </c>
      <c r="C39" s="50">
        <v>377</v>
      </c>
      <c r="D39" s="50">
        <v>105</v>
      </c>
      <c r="E39" s="50">
        <v>157</v>
      </c>
      <c r="F39" s="50">
        <v>257</v>
      </c>
      <c r="G39" s="50">
        <v>704</v>
      </c>
      <c r="H39" s="50">
        <v>168</v>
      </c>
      <c r="I39" s="50">
        <v>176</v>
      </c>
      <c r="J39" s="50">
        <v>201</v>
      </c>
      <c r="K39" s="50">
        <v>1125</v>
      </c>
      <c r="L39" s="50">
        <v>458</v>
      </c>
      <c r="M39" s="51">
        <v>577</v>
      </c>
      <c r="N39" s="43"/>
      <c r="O39" s="54">
        <f t="shared" si="1"/>
        <v>4871</v>
      </c>
    </row>
    <row r="40" spans="1:15" ht="12.75">
      <c r="A40" s="58" t="s">
        <v>35</v>
      </c>
      <c r="B40" s="50">
        <v>815</v>
      </c>
      <c r="C40" s="50">
        <v>212</v>
      </c>
      <c r="D40" s="50">
        <v>215</v>
      </c>
      <c r="E40" s="50">
        <v>40</v>
      </c>
      <c r="F40" s="50">
        <v>246</v>
      </c>
      <c r="G40" s="50">
        <v>57</v>
      </c>
      <c r="H40" s="50">
        <v>103</v>
      </c>
      <c r="I40" s="50">
        <v>114</v>
      </c>
      <c r="J40" s="50">
        <v>557</v>
      </c>
      <c r="K40" s="50">
        <v>317</v>
      </c>
      <c r="L40" s="50">
        <v>10</v>
      </c>
      <c r="M40" s="51">
        <v>283</v>
      </c>
      <c r="N40" s="43"/>
      <c r="O40" s="54">
        <f t="shared" si="1"/>
        <v>2969</v>
      </c>
    </row>
    <row r="41" spans="1:15" ht="12.75">
      <c r="A41" s="58" t="s">
        <v>36</v>
      </c>
      <c r="B41" s="50">
        <v>75</v>
      </c>
      <c r="C41" s="50">
        <v>114</v>
      </c>
      <c r="D41" s="50">
        <v>43</v>
      </c>
      <c r="E41" s="50">
        <v>120</v>
      </c>
      <c r="F41" s="50">
        <v>0</v>
      </c>
      <c r="G41" s="50">
        <v>100</v>
      </c>
      <c r="H41" s="50">
        <v>0</v>
      </c>
      <c r="I41" s="50">
        <v>70</v>
      </c>
      <c r="J41" s="50">
        <v>100</v>
      </c>
      <c r="K41" s="50">
        <v>85</v>
      </c>
      <c r="L41" s="50">
        <v>0</v>
      </c>
      <c r="M41" s="51">
        <v>0</v>
      </c>
      <c r="N41" s="43"/>
      <c r="O41" s="54">
        <f t="shared" si="1"/>
        <v>707</v>
      </c>
    </row>
    <row r="42" spans="1:15" ht="12.75">
      <c r="A42" s="58" t="s">
        <v>37</v>
      </c>
      <c r="B42" s="50">
        <v>55</v>
      </c>
      <c r="C42" s="50">
        <v>79</v>
      </c>
      <c r="D42" s="50">
        <v>100</v>
      </c>
      <c r="E42" s="50">
        <v>113</v>
      </c>
      <c r="F42" s="50">
        <v>320</v>
      </c>
      <c r="G42" s="50">
        <v>523</v>
      </c>
      <c r="H42" s="50">
        <v>0</v>
      </c>
      <c r="I42" s="50">
        <v>135</v>
      </c>
      <c r="J42" s="50">
        <v>41</v>
      </c>
      <c r="K42" s="50">
        <v>533</v>
      </c>
      <c r="L42" s="50">
        <v>157</v>
      </c>
      <c r="M42" s="51">
        <v>292</v>
      </c>
      <c r="N42" s="43"/>
      <c r="O42" s="54">
        <f t="shared" si="1"/>
        <v>2348</v>
      </c>
    </row>
    <row r="43" spans="1:15" ht="12.75">
      <c r="A43" s="58" t="s">
        <v>38</v>
      </c>
      <c r="B43" s="50">
        <v>80</v>
      </c>
      <c r="C43" s="50">
        <v>0</v>
      </c>
      <c r="D43" s="50">
        <v>0</v>
      </c>
      <c r="E43" s="50">
        <v>15</v>
      </c>
      <c r="F43" s="50">
        <v>161</v>
      </c>
      <c r="G43" s="50">
        <v>165</v>
      </c>
      <c r="H43" s="50">
        <v>0</v>
      </c>
      <c r="I43" s="50">
        <v>88</v>
      </c>
      <c r="J43" s="50">
        <v>15</v>
      </c>
      <c r="K43" s="50">
        <v>63</v>
      </c>
      <c r="L43" s="50">
        <v>0</v>
      </c>
      <c r="M43" s="51">
        <v>11</v>
      </c>
      <c r="N43" s="43"/>
      <c r="O43" s="54">
        <f t="shared" si="1"/>
        <v>598</v>
      </c>
    </row>
    <row r="44" spans="1:15" ht="12.75">
      <c r="A44" s="58" t="s">
        <v>39</v>
      </c>
      <c r="B44" s="50">
        <v>0</v>
      </c>
      <c r="C44" s="50">
        <v>0</v>
      </c>
      <c r="D44" s="50">
        <v>0</v>
      </c>
      <c r="E44" s="50">
        <v>100</v>
      </c>
      <c r="F44" s="50">
        <v>47</v>
      </c>
      <c r="G44" s="50">
        <v>0</v>
      </c>
      <c r="H44" s="50">
        <v>35</v>
      </c>
      <c r="I44" s="50">
        <v>15</v>
      </c>
      <c r="J44" s="50">
        <v>21</v>
      </c>
      <c r="K44" s="50">
        <v>0</v>
      </c>
      <c r="L44" s="50">
        <v>0</v>
      </c>
      <c r="M44" s="51">
        <v>0</v>
      </c>
      <c r="N44" s="43"/>
      <c r="O44" s="54">
        <f t="shared" si="1"/>
        <v>218</v>
      </c>
    </row>
    <row r="45" spans="1:15" ht="12.75">
      <c r="A45" s="58" t="s">
        <v>40</v>
      </c>
      <c r="B45" s="50">
        <v>353</v>
      </c>
      <c r="C45" s="50">
        <v>0</v>
      </c>
      <c r="D45" s="50">
        <v>127</v>
      </c>
      <c r="E45" s="50">
        <v>124</v>
      </c>
      <c r="F45" s="50">
        <v>167</v>
      </c>
      <c r="G45" s="50">
        <v>0</v>
      </c>
      <c r="H45" s="50">
        <v>0</v>
      </c>
      <c r="I45" s="50">
        <v>14</v>
      </c>
      <c r="J45" s="50">
        <v>133</v>
      </c>
      <c r="K45" s="50">
        <v>222</v>
      </c>
      <c r="L45" s="50">
        <v>85</v>
      </c>
      <c r="M45" s="51">
        <v>57</v>
      </c>
      <c r="N45" s="43"/>
      <c r="O45" s="54">
        <f t="shared" si="1"/>
        <v>1282</v>
      </c>
    </row>
    <row r="46" spans="1:15" ht="12.75">
      <c r="A46" s="58" t="s">
        <v>41</v>
      </c>
      <c r="B46" s="50">
        <v>90</v>
      </c>
      <c r="C46" s="50">
        <v>63</v>
      </c>
      <c r="D46" s="50">
        <v>42</v>
      </c>
      <c r="E46" s="50">
        <v>37</v>
      </c>
      <c r="F46" s="50">
        <v>87</v>
      </c>
      <c r="G46" s="50">
        <v>60</v>
      </c>
      <c r="H46" s="50">
        <v>44</v>
      </c>
      <c r="I46" s="50">
        <v>0</v>
      </c>
      <c r="J46" s="50">
        <v>95</v>
      </c>
      <c r="K46" s="50">
        <v>121</v>
      </c>
      <c r="L46" s="50">
        <v>61</v>
      </c>
      <c r="M46" s="51">
        <v>86</v>
      </c>
      <c r="N46" s="43"/>
      <c r="O46" s="54">
        <f t="shared" si="1"/>
        <v>786</v>
      </c>
    </row>
    <row r="47" spans="1:15" ht="12.75">
      <c r="A47" s="59" t="s">
        <v>42</v>
      </c>
      <c r="B47" s="50">
        <v>60</v>
      </c>
      <c r="C47" s="50">
        <v>66</v>
      </c>
      <c r="D47" s="50">
        <v>103</v>
      </c>
      <c r="E47" s="50">
        <v>79</v>
      </c>
      <c r="F47" s="50">
        <v>12</v>
      </c>
      <c r="G47" s="50">
        <v>160</v>
      </c>
      <c r="H47" s="50">
        <v>0</v>
      </c>
      <c r="I47" s="50">
        <v>0</v>
      </c>
      <c r="J47" s="50">
        <v>28</v>
      </c>
      <c r="K47" s="50">
        <v>41</v>
      </c>
      <c r="L47" s="50">
        <v>54</v>
      </c>
      <c r="M47" s="51">
        <v>82</v>
      </c>
      <c r="N47" s="43"/>
      <c r="O47" s="54">
        <f t="shared" si="1"/>
        <v>685</v>
      </c>
    </row>
    <row r="48" spans="1:15" ht="13.5" thickBot="1">
      <c r="A48" s="60" t="s">
        <v>43</v>
      </c>
      <c r="B48" s="52">
        <v>2898</v>
      </c>
      <c r="C48" s="52">
        <v>1454</v>
      </c>
      <c r="D48" s="52">
        <v>2594</v>
      </c>
      <c r="E48" s="52">
        <v>1182</v>
      </c>
      <c r="F48" s="52">
        <v>1494</v>
      </c>
      <c r="G48" s="52">
        <v>4368</v>
      </c>
      <c r="H48" s="52">
        <v>787</v>
      </c>
      <c r="I48" s="52">
        <v>3429</v>
      </c>
      <c r="J48" s="52">
        <v>2112</v>
      </c>
      <c r="K48" s="52">
        <v>4854</v>
      </c>
      <c r="L48" s="52">
        <v>2109</v>
      </c>
      <c r="M48" s="53">
        <v>2284</v>
      </c>
      <c r="N48" s="43"/>
      <c r="O48" s="55">
        <f>SUM(O29:O47)</f>
        <v>29565</v>
      </c>
    </row>
    <row r="49" ht="20.25" customHeight="1" thickBot="1"/>
    <row r="50" spans="1:15" ht="18.75" thickBot="1">
      <c r="A50" s="1" t="s">
        <v>66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3"/>
      <c r="N50" s="43"/>
      <c r="O50" s="43"/>
    </row>
    <row r="51" spans="1:15" ht="13.5" thickBot="1">
      <c r="A51" s="44"/>
      <c r="B51" s="45" t="s">
        <v>44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6"/>
      <c r="N51" s="43"/>
      <c r="O51" s="43"/>
    </row>
    <row r="52" spans="1:15" ht="12.75">
      <c r="A52" s="61" t="s">
        <v>23</v>
      </c>
      <c r="B52" s="47" t="s">
        <v>7</v>
      </c>
      <c r="C52" s="47" t="s">
        <v>8</v>
      </c>
      <c r="D52" s="47" t="s">
        <v>9</v>
      </c>
      <c r="E52" s="47" t="s">
        <v>10</v>
      </c>
      <c r="F52" s="47" t="s">
        <v>11</v>
      </c>
      <c r="G52" s="47" t="s">
        <v>12</v>
      </c>
      <c r="H52" s="47" t="s">
        <v>13</v>
      </c>
      <c r="I52" s="47" t="s">
        <v>14</v>
      </c>
      <c r="J52" s="47" t="s">
        <v>15</v>
      </c>
      <c r="K52" s="47" t="s">
        <v>16</v>
      </c>
      <c r="L52" s="47" t="s">
        <v>17</v>
      </c>
      <c r="M52" s="48" t="s">
        <v>18</v>
      </c>
      <c r="N52" s="43"/>
      <c r="O52" s="49" t="s">
        <v>45</v>
      </c>
    </row>
    <row r="53" spans="1:15" ht="12.75">
      <c r="A53" s="58" t="s">
        <v>24</v>
      </c>
      <c r="B53" s="50">
        <v>57</v>
      </c>
      <c r="C53" s="50">
        <v>42</v>
      </c>
      <c r="D53" s="50">
        <v>0</v>
      </c>
      <c r="E53" s="50">
        <v>43</v>
      </c>
      <c r="F53" s="50">
        <v>14</v>
      </c>
      <c r="G53" s="50">
        <v>258</v>
      </c>
      <c r="H53" s="50">
        <v>14</v>
      </c>
      <c r="I53" s="50">
        <v>89</v>
      </c>
      <c r="J53" s="50">
        <v>151</v>
      </c>
      <c r="K53" s="50">
        <v>147</v>
      </c>
      <c r="L53" s="50">
        <v>118</v>
      </c>
      <c r="M53" s="51">
        <v>33</v>
      </c>
      <c r="N53" s="43"/>
      <c r="O53" s="54">
        <f>SUM(B53:M53)</f>
        <v>966</v>
      </c>
    </row>
    <row r="54" spans="1:15" ht="12.75">
      <c r="A54" s="58" t="s">
        <v>25</v>
      </c>
      <c r="B54" s="50">
        <v>299</v>
      </c>
      <c r="C54" s="50">
        <v>213</v>
      </c>
      <c r="D54" s="50">
        <v>673</v>
      </c>
      <c r="E54" s="50">
        <v>337</v>
      </c>
      <c r="F54" s="50">
        <v>75</v>
      </c>
      <c r="G54" s="50">
        <v>292</v>
      </c>
      <c r="H54" s="50">
        <v>268</v>
      </c>
      <c r="I54" s="50">
        <v>275</v>
      </c>
      <c r="J54" s="50">
        <v>139</v>
      </c>
      <c r="K54" s="50">
        <v>374</v>
      </c>
      <c r="L54" s="50">
        <v>235</v>
      </c>
      <c r="M54" s="51">
        <v>142</v>
      </c>
      <c r="N54" s="43"/>
      <c r="O54" s="54">
        <f aca="true" t="shared" si="2" ref="O54:O71">SUM(B54:M54)</f>
        <v>3322</v>
      </c>
    </row>
    <row r="55" spans="1:15" ht="12.75">
      <c r="A55" s="58" t="s">
        <v>26</v>
      </c>
      <c r="B55" s="50">
        <v>549</v>
      </c>
      <c r="C55" s="50">
        <v>886</v>
      </c>
      <c r="D55" s="50">
        <v>294</v>
      </c>
      <c r="E55" s="50">
        <v>600</v>
      </c>
      <c r="F55" s="50">
        <v>413</v>
      </c>
      <c r="G55" s="50">
        <v>263</v>
      </c>
      <c r="H55" s="50">
        <v>512</v>
      </c>
      <c r="I55" s="50">
        <v>721</v>
      </c>
      <c r="J55" s="50">
        <v>588</v>
      </c>
      <c r="K55" s="50">
        <v>344</v>
      </c>
      <c r="L55" s="50">
        <v>288</v>
      </c>
      <c r="M55" s="51">
        <v>529</v>
      </c>
      <c r="N55" s="43"/>
      <c r="O55" s="54">
        <f t="shared" si="2"/>
        <v>5987</v>
      </c>
    </row>
    <row r="56" spans="1:15" ht="12.75">
      <c r="A56" s="58" t="s">
        <v>27</v>
      </c>
      <c r="B56" s="50">
        <v>21</v>
      </c>
      <c r="C56" s="50">
        <v>10</v>
      </c>
      <c r="D56" s="50">
        <v>0</v>
      </c>
      <c r="E56" s="50">
        <v>15</v>
      </c>
      <c r="F56" s="50">
        <v>25</v>
      </c>
      <c r="G56" s="50">
        <v>0</v>
      </c>
      <c r="H56" s="50">
        <v>0</v>
      </c>
      <c r="I56" s="50">
        <v>0</v>
      </c>
      <c r="J56" s="50">
        <v>78</v>
      </c>
      <c r="K56" s="50">
        <v>0</v>
      </c>
      <c r="L56" s="50">
        <v>0</v>
      </c>
      <c r="M56" s="51">
        <v>0</v>
      </c>
      <c r="N56" s="43"/>
      <c r="O56" s="54">
        <f t="shared" si="2"/>
        <v>149</v>
      </c>
    </row>
    <row r="57" spans="1:15" ht="12.75">
      <c r="A57" s="58" t="s">
        <v>28</v>
      </c>
      <c r="B57" s="50">
        <v>0</v>
      </c>
      <c r="C57" s="50">
        <v>58</v>
      </c>
      <c r="D57" s="50">
        <v>74</v>
      </c>
      <c r="E57" s="50">
        <v>11</v>
      </c>
      <c r="F57" s="50">
        <v>56</v>
      </c>
      <c r="G57" s="50">
        <v>0</v>
      </c>
      <c r="H57" s="50">
        <v>25</v>
      </c>
      <c r="I57" s="50">
        <v>60</v>
      </c>
      <c r="J57" s="50">
        <v>17</v>
      </c>
      <c r="K57" s="50">
        <v>26</v>
      </c>
      <c r="L57" s="50">
        <v>0</v>
      </c>
      <c r="M57" s="51">
        <v>15</v>
      </c>
      <c r="N57" s="43"/>
      <c r="O57" s="54">
        <f t="shared" si="2"/>
        <v>342</v>
      </c>
    </row>
    <row r="58" spans="1:15" ht="12.75">
      <c r="A58" s="58" t="s">
        <v>29</v>
      </c>
      <c r="B58" s="50">
        <v>0</v>
      </c>
      <c r="C58" s="50">
        <v>0</v>
      </c>
      <c r="D58" s="50">
        <v>0</v>
      </c>
      <c r="E58" s="50">
        <v>700</v>
      </c>
      <c r="F58" s="50">
        <v>0</v>
      </c>
      <c r="G58" s="50">
        <v>0</v>
      </c>
      <c r="H58" s="50">
        <v>0</v>
      </c>
      <c r="I58" s="50">
        <v>0</v>
      </c>
      <c r="J58" s="50">
        <v>13</v>
      </c>
      <c r="K58" s="50">
        <v>0</v>
      </c>
      <c r="L58" s="50">
        <v>40</v>
      </c>
      <c r="M58" s="51">
        <v>0</v>
      </c>
      <c r="N58" s="43"/>
      <c r="O58" s="54">
        <f t="shared" si="2"/>
        <v>753</v>
      </c>
    </row>
    <row r="59" spans="1:15" ht="12.75">
      <c r="A59" s="58" t="s">
        <v>30</v>
      </c>
      <c r="B59" s="50">
        <v>55</v>
      </c>
      <c r="C59" s="50">
        <v>123</v>
      </c>
      <c r="D59" s="50">
        <v>42</v>
      </c>
      <c r="E59" s="50">
        <v>131</v>
      </c>
      <c r="F59" s="50">
        <v>227</v>
      </c>
      <c r="G59" s="50">
        <v>88</v>
      </c>
      <c r="H59" s="50">
        <v>55</v>
      </c>
      <c r="I59" s="50">
        <v>37</v>
      </c>
      <c r="J59" s="50">
        <v>104</v>
      </c>
      <c r="K59" s="50">
        <v>116</v>
      </c>
      <c r="L59" s="50">
        <v>59</v>
      </c>
      <c r="M59" s="51">
        <v>105</v>
      </c>
      <c r="N59" s="43"/>
      <c r="O59" s="54">
        <f t="shared" si="2"/>
        <v>1142</v>
      </c>
    </row>
    <row r="60" spans="1:15" ht="12.75">
      <c r="A60" s="58" t="s">
        <v>31</v>
      </c>
      <c r="B60" s="50">
        <v>0</v>
      </c>
      <c r="C60" s="50">
        <v>15</v>
      </c>
      <c r="D60" s="50">
        <v>478</v>
      </c>
      <c r="E60" s="50">
        <v>127</v>
      </c>
      <c r="F60" s="50">
        <v>0</v>
      </c>
      <c r="G60" s="50">
        <v>0</v>
      </c>
      <c r="H60" s="50">
        <v>23</v>
      </c>
      <c r="I60" s="50">
        <v>100</v>
      </c>
      <c r="J60" s="50">
        <v>11</v>
      </c>
      <c r="K60" s="50">
        <v>37</v>
      </c>
      <c r="L60" s="50">
        <v>45</v>
      </c>
      <c r="M60" s="51">
        <v>25</v>
      </c>
      <c r="N60" s="43"/>
      <c r="O60" s="54">
        <f t="shared" si="2"/>
        <v>861</v>
      </c>
    </row>
    <row r="61" spans="1:15" ht="12.75">
      <c r="A61" s="58" t="s">
        <v>32</v>
      </c>
      <c r="B61" s="50">
        <v>71</v>
      </c>
      <c r="C61" s="50">
        <v>562</v>
      </c>
      <c r="D61" s="50">
        <v>31</v>
      </c>
      <c r="E61" s="50">
        <v>106</v>
      </c>
      <c r="F61" s="50">
        <v>36</v>
      </c>
      <c r="G61" s="50">
        <v>35</v>
      </c>
      <c r="H61" s="50">
        <v>84</v>
      </c>
      <c r="I61" s="50">
        <v>121</v>
      </c>
      <c r="J61" s="50">
        <v>68</v>
      </c>
      <c r="K61" s="50">
        <v>58</v>
      </c>
      <c r="L61" s="50">
        <v>49</v>
      </c>
      <c r="M61" s="51">
        <v>129</v>
      </c>
      <c r="N61" s="43"/>
      <c r="O61" s="54">
        <f t="shared" si="2"/>
        <v>1350</v>
      </c>
    </row>
    <row r="62" spans="1:15" ht="12.75">
      <c r="A62" s="58" t="s">
        <v>33</v>
      </c>
      <c r="B62" s="50">
        <v>335</v>
      </c>
      <c r="C62" s="50">
        <v>36</v>
      </c>
      <c r="D62" s="50">
        <v>63</v>
      </c>
      <c r="E62" s="50">
        <v>560</v>
      </c>
      <c r="F62" s="50">
        <v>35</v>
      </c>
      <c r="G62" s="50">
        <v>793</v>
      </c>
      <c r="H62" s="50">
        <v>0</v>
      </c>
      <c r="I62" s="50">
        <v>15</v>
      </c>
      <c r="J62" s="50">
        <v>51</v>
      </c>
      <c r="K62" s="50">
        <v>347</v>
      </c>
      <c r="L62" s="50">
        <v>45</v>
      </c>
      <c r="M62" s="51">
        <v>201</v>
      </c>
      <c r="N62" s="43"/>
      <c r="O62" s="54">
        <f t="shared" si="2"/>
        <v>2481</v>
      </c>
    </row>
    <row r="63" spans="1:15" ht="12.75">
      <c r="A63" s="58" t="s">
        <v>34</v>
      </c>
      <c r="B63" s="50">
        <v>1901</v>
      </c>
      <c r="C63" s="50">
        <v>1917</v>
      </c>
      <c r="D63" s="50">
        <v>1212</v>
      </c>
      <c r="E63" s="50">
        <v>1996</v>
      </c>
      <c r="F63" s="50">
        <v>768</v>
      </c>
      <c r="G63" s="50">
        <v>1163</v>
      </c>
      <c r="H63" s="50">
        <v>1052</v>
      </c>
      <c r="I63" s="50">
        <v>439</v>
      </c>
      <c r="J63" s="50">
        <v>2548</v>
      </c>
      <c r="K63" s="50">
        <v>2099</v>
      </c>
      <c r="L63" s="50">
        <v>1052</v>
      </c>
      <c r="M63" s="51">
        <v>943</v>
      </c>
      <c r="N63" s="43"/>
      <c r="O63" s="54">
        <f t="shared" si="2"/>
        <v>17090</v>
      </c>
    </row>
    <row r="64" spans="1:15" ht="12.75">
      <c r="A64" s="58" t="s">
        <v>35</v>
      </c>
      <c r="B64" s="50">
        <v>1120</v>
      </c>
      <c r="C64" s="50">
        <v>287</v>
      </c>
      <c r="D64" s="50">
        <v>688</v>
      </c>
      <c r="E64" s="50">
        <v>356</v>
      </c>
      <c r="F64" s="50">
        <v>525</v>
      </c>
      <c r="G64" s="50">
        <v>551</v>
      </c>
      <c r="H64" s="50">
        <v>119</v>
      </c>
      <c r="I64" s="50">
        <v>529</v>
      </c>
      <c r="J64" s="50">
        <v>593</v>
      </c>
      <c r="K64" s="50">
        <v>437</v>
      </c>
      <c r="L64" s="50">
        <v>241</v>
      </c>
      <c r="M64" s="51">
        <v>738</v>
      </c>
      <c r="N64" s="43"/>
      <c r="O64" s="54">
        <f t="shared" si="2"/>
        <v>6184</v>
      </c>
    </row>
    <row r="65" spans="1:15" ht="12.75">
      <c r="A65" s="58" t="s">
        <v>36</v>
      </c>
      <c r="B65" s="50">
        <v>204</v>
      </c>
      <c r="C65" s="50">
        <v>149</v>
      </c>
      <c r="D65" s="50">
        <v>155</v>
      </c>
      <c r="E65" s="50">
        <v>40</v>
      </c>
      <c r="F65" s="50">
        <v>153</v>
      </c>
      <c r="G65" s="50">
        <v>56</v>
      </c>
      <c r="H65" s="50">
        <v>15</v>
      </c>
      <c r="I65" s="50">
        <v>16</v>
      </c>
      <c r="J65" s="50">
        <v>129</v>
      </c>
      <c r="K65" s="50">
        <v>150</v>
      </c>
      <c r="L65" s="50">
        <v>70</v>
      </c>
      <c r="M65" s="51">
        <v>0</v>
      </c>
      <c r="N65" s="43"/>
      <c r="O65" s="54">
        <f t="shared" si="2"/>
        <v>1137</v>
      </c>
    </row>
    <row r="66" spans="1:15" ht="12.75">
      <c r="A66" s="58" t="s">
        <v>37</v>
      </c>
      <c r="B66" s="50">
        <v>297</v>
      </c>
      <c r="C66" s="50">
        <v>134</v>
      </c>
      <c r="D66" s="50">
        <v>340</v>
      </c>
      <c r="E66" s="50">
        <v>351</v>
      </c>
      <c r="F66" s="50">
        <v>65</v>
      </c>
      <c r="G66" s="50">
        <v>75</v>
      </c>
      <c r="H66" s="50">
        <v>487</v>
      </c>
      <c r="I66" s="50">
        <v>82</v>
      </c>
      <c r="J66" s="50">
        <v>495</v>
      </c>
      <c r="K66" s="50">
        <v>35</v>
      </c>
      <c r="L66" s="50">
        <v>135</v>
      </c>
      <c r="M66" s="51">
        <v>695</v>
      </c>
      <c r="N66" s="43"/>
      <c r="O66" s="54">
        <f t="shared" si="2"/>
        <v>3191</v>
      </c>
    </row>
    <row r="67" spans="1:15" ht="12.75">
      <c r="A67" s="58" t="s">
        <v>38</v>
      </c>
      <c r="B67" s="50">
        <v>151</v>
      </c>
      <c r="C67" s="50">
        <v>43</v>
      </c>
      <c r="D67" s="50">
        <v>252</v>
      </c>
      <c r="E67" s="50">
        <v>178</v>
      </c>
      <c r="F67" s="50">
        <v>0</v>
      </c>
      <c r="G67" s="50">
        <v>30</v>
      </c>
      <c r="H67" s="50">
        <v>55</v>
      </c>
      <c r="I67" s="50">
        <v>10</v>
      </c>
      <c r="J67" s="50">
        <v>115</v>
      </c>
      <c r="K67" s="50">
        <v>316</v>
      </c>
      <c r="L67" s="50">
        <v>73</v>
      </c>
      <c r="M67" s="51">
        <v>571</v>
      </c>
      <c r="N67" s="43"/>
      <c r="O67" s="54">
        <f t="shared" si="2"/>
        <v>1794</v>
      </c>
    </row>
    <row r="68" spans="1:15" ht="12.75">
      <c r="A68" s="58" t="s">
        <v>39</v>
      </c>
      <c r="B68" s="50">
        <v>52</v>
      </c>
      <c r="C68" s="50">
        <v>0</v>
      </c>
      <c r="D68" s="50">
        <v>0</v>
      </c>
      <c r="E68" s="50">
        <v>0</v>
      </c>
      <c r="F68" s="50">
        <v>11</v>
      </c>
      <c r="G68" s="50">
        <v>0</v>
      </c>
      <c r="H68" s="50">
        <v>0</v>
      </c>
      <c r="I68" s="50">
        <v>0</v>
      </c>
      <c r="J68" s="50">
        <v>0</v>
      </c>
      <c r="K68" s="50">
        <v>131</v>
      </c>
      <c r="L68" s="50">
        <v>50</v>
      </c>
      <c r="M68" s="51">
        <v>0</v>
      </c>
      <c r="N68" s="43"/>
      <c r="O68" s="54">
        <f t="shared" si="2"/>
        <v>244</v>
      </c>
    </row>
    <row r="69" spans="1:15" ht="12.75">
      <c r="A69" s="58" t="s">
        <v>40</v>
      </c>
      <c r="B69" s="50">
        <v>167</v>
      </c>
      <c r="C69" s="50">
        <v>173</v>
      </c>
      <c r="D69" s="50">
        <v>85</v>
      </c>
      <c r="E69" s="50">
        <v>95</v>
      </c>
      <c r="F69" s="50">
        <v>263</v>
      </c>
      <c r="G69" s="50">
        <v>39</v>
      </c>
      <c r="H69" s="50">
        <v>0</v>
      </c>
      <c r="I69" s="50">
        <v>71</v>
      </c>
      <c r="J69" s="50">
        <v>120</v>
      </c>
      <c r="K69" s="50">
        <v>140</v>
      </c>
      <c r="L69" s="50">
        <v>280</v>
      </c>
      <c r="M69" s="51">
        <v>431</v>
      </c>
      <c r="N69" s="43"/>
      <c r="O69" s="54">
        <f t="shared" si="2"/>
        <v>1864</v>
      </c>
    </row>
    <row r="70" spans="1:15" ht="12.75">
      <c r="A70" s="58" t="s">
        <v>41</v>
      </c>
      <c r="B70" s="50">
        <v>128</v>
      </c>
      <c r="C70" s="50">
        <v>44</v>
      </c>
      <c r="D70" s="50">
        <v>32</v>
      </c>
      <c r="E70" s="50">
        <v>45</v>
      </c>
      <c r="F70" s="50">
        <v>46</v>
      </c>
      <c r="G70" s="50">
        <v>0</v>
      </c>
      <c r="H70" s="50">
        <v>0</v>
      </c>
      <c r="I70" s="50">
        <v>23</v>
      </c>
      <c r="J70" s="50">
        <v>0</v>
      </c>
      <c r="K70" s="50">
        <v>54</v>
      </c>
      <c r="L70" s="50">
        <v>75</v>
      </c>
      <c r="M70" s="51">
        <v>91</v>
      </c>
      <c r="N70" s="43"/>
      <c r="O70" s="54">
        <f t="shared" si="2"/>
        <v>538</v>
      </c>
    </row>
    <row r="71" spans="1:15" ht="12.75">
      <c r="A71" s="59" t="s">
        <v>42</v>
      </c>
      <c r="B71" s="50">
        <v>68</v>
      </c>
      <c r="C71" s="50">
        <v>120</v>
      </c>
      <c r="D71" s="50">
        <v>25</v>
      </c>
      <c r="E71" s="50">
        <v>0</v>
      </c>
      <c r="F71" s="50">
        <v>219</v>
      </c>
      <c r="G71" s="50">
        <v>33</v>
      </c>
      <c r="H71" s="50">
        <v>0</v>
      </c>
      <c r="I71" s="50">
        <v>0</v>
      </c>
      <c r="J71" s="50">
        <v>0</v>
      </c>
      <c r="K71" s="50">
        <v>46</v>
      </c>
      <c r="L71" s="50">
        <v>0</v>
      </c>
      <c r="M71" s="51">
        <v>113</v>
      </c>
      <c r="N71" s="43"/>
      <c r="O71" s="54">
        <f t="shared" si="2"/>
        <v>624</v>
      </c>
    </row>
    <row r="72" spans="1:15" ht="13.5" thickBot="1">
      <c r="A72" s="60" t="s">
        <v>43</v>
      </c>
      <c r="B72" s="52">
        <v>5475</v>
      </c>
      <c r="C72" s="52">
        <v>4812</v>
      </c>
      <c r="D72" s="52">
        <v>4444</v>
      </c>
      <c r="E72" s="52">
        <v>5691</v>
      </c>
      <c r="F72" s="52">
        <v>2931</v>
      </c>
      <c r="G72" s="52">
        <v>3676</v>
      </c>
      <c r="H72" s="52">
        <v>2709</v>
      </c>
      <c r="I72" s="52">
        <v>2588</v>
      </c>
      <c r="J72" s="52">
        <v>5220</v>
      </c>
      <c r="K72" s="52">
        <v>4857</v>
      </c>
      <c r="L72" s="52">
        <v>2855</v>
      </c>
      <c r="M72" s="53">
        <v>4761</v>
      </c>
      <c r="N72" s="43"/>
      <c r="O72" s="55">
        <f>SUM(O53:O71)</f>
        <v>50019</v>
      </c>
    </row>
    <row r="73" ht="20.25" customHeight="1" thickBot="1"/>
    <row r="74" spans="1:15" ht="18.75" thickBot="1">
      <c r="A74" s="1" t="s">
        <v>22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3"/>
      <c r="N74" s="43"/>
      <c r="O74" s="43"/>
    </row>
    <row r="75" spans="1:15" ht="13.5" thickBot="1">
      <c r="A75" s="44"/>
      <c r="B75" s="45" t="s">
        <v>44</v>
      </c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6"/>
      <c r="N75" s="43"/>
      <c r="O75" s="43"/>
    </row>
    <row r="76" spans="1:15" ht="12.75">
      <c r="A76" s="61" t="s">
        <v>23</v>
      </c>
      <c r="B76" s="47" t="s">
        <v>7</v>
      </c>
      <c r="C76" s="47" t="s">
        <v>8</v>
      </c>
      <c r="D76" s="47" t="s">
        <v>9</v>
      </c>
      <c r="E76" s="47" t="s">
        <v>10</v>
      </c>
      <c r="F76" s="47" t="s">
        <v>11</v>
      </c>
      <c r="G76" s="47" t="s">
        <v>12</v>
      </c>
      <c r="H76" s="47" t="s">
        <v>13</v>
      </c>
      <c r="I76" s="47" t="s">
        <v>14</v>
      </c>
      <c r="J76" s="47" t="s">
        <v>15</v>
      </c>
      <c r="K76" s="47" t="s">
        <v>16</v>
      </c>
      <c r="L76" s="47" t="s">
        <v>17</v>
      </c>
      <c r="M76" s="48" t="s">
        <v>18</v>
      </c>
      <c r="N76" s="43"/>
      <c r="O76" s="49" t="s">
        <v>45</v>
      </c>
    </row>
    <row r="77" spans="1:15" ht="12.75">
      <c r="A77" s="58" t="s">
        <v>24</v>
      </c>
      <c r="B77" s="50">
        <v>0</v>
      </c>
      <c r="C77" s="50">
        <v>235</v>
      </c>
      <c r="D77" s="50">
        <v>0</v>
      </c>
      <c r="E77" s="50">
        <v>0</v>
      </c>
      <c r="F77" s="50">
        <v>90</v>
      </c>
      <c r="G77" s="50">
        <v>67</v>
      </c>
      <c r="H77" s="50">
        <v>0</v>
      </c>
      <c r="I77" s="50">
        <v>0</v>
      </c>
      <c r="J77" s="50">
        <v>51</v>
      </c>
      <c r="K77" s="50">
        <v>99</v>
      </c>
      <c r="L77" s="50">
        <v>190</v>
      </c>
      <c r="M77" s="51">
        <v>10</v>
      </c>
      <c r="N77" s="43"/>
      <c r="O77" s="54">
        <f>SUM(B77:M77)</f>
        <v>742</v>
      </c>
    </row>
    <row r="78" spans="1:15" ht="12.75">
      <c r="A78" s="58" t="s">
        <v>25</v>
      </c>
      <c r="B78" s="50">
        <v>60</v>
      </c>
      <c r="C78" s="50">
        <v>10</v>
      </c>
      <c r="D78" s="50">
        <v>97</v>
      </c>
      <c r="E78" s="50">
        <v>0</v>
      </c>
      <c r="F78" s="50">
        <v>2515</v>
      </c>
      <c r="G78" s="50">
        <v>55</v>
      </c>
      <c r="H78" s="50">
        <v>0</v>
      </c>
      <c r="I78" s="50">
        <v>1303</v>
      </c>
      <c r="J78" s="50">
        <v>158</v>
      </c>
      <c r="K78" s="50">
        <v>448</v>
      </c>
      <c r="L78" s="50">
        <v>85</v>
      </c>
      <c r="M78" s="51">
        <v>160</v>
      </c>
      <c r="N78" s="43"/>
      <c r="O78" s="54">
        <f aca="true" t="shared" si="3" ref="O78:O95">SUM(B78:M78)</f>
        <v>4891</v>
      </c>
    </row>
    <row r="79" spans="1:15" ht="12.75">
      <c r="A79" s="58" t="s">
        <v>26</v>
      </c>
      <c r="B79" s="50">
        <v>137</v>
      </c>
      <c r="C79" s="50">
        <v>637</v>
      </c>
      <c r="D79" s="50">
        <v>374</v>
      </c>
      <c r="E79" s="50">
        <v>126</v>
      </c>
      <c r="F79" s="50">
        <v>343</v>
      </c>
      <c r="G79" s="50">
        <v>169</v>
      </c>
      <c r="H79" s="50">
        <v>312</v>
      </c>
      <c r="I79" s="50">
        <v>355</v>
      </c>
      <c r="J79" s="50">
        <v>236</v>
      </c>
      <c r="K79" s="50">
        <v>318</v>
      </c>
      <c r="L79" s="50">
        <v>541</v>
      </c>
      <c r="M79" s="51">
        <v>379</v>
      </c>
      <c r="N79" s="43"/>
      <c r="O79" s="54">
        <f t="shared" si="3"/>
        <v>3927</v>
      </c>
    </row>
    <row r="80" spans="1:15" ht="12.75">
      <c r="A80" s="58" t="s">
        <v>27</v>
      </c>
      <c r="B80" s="50">
        <v>35</v>
      </c>
      <c r="C80" s="50">
        <v>121</v>
      </c>
      <c r="D80" s="50">
        <v>15</v>
      </c>
      <c r="E80" s="50">
        <v>0</v>
      </c>
      <c r="F80" s="50">
        <v>30</v>
      </c>
      <c r="G80" s="50">
        <v>46</v>
      </c>
      <c r="H80" s="50">
        <v>0</v>
      </c>
      <c r="I80" s="50">
        <v>0</v>
      </c>
      <c r="J80" s="50">
        <v>15</v>
      </c>
      <c r="K80" s="50">
        <v>0</v>
      </c>
      <c r="L80" s="50">
        <v>10</v>
      </c>
      <c r="M80" s="51">
        <v>0</v>
      </c>
      <c r="N80" s="43"/>
      <c r="O80" s="54">
        <f t="shared" si="3"/>
        <v>272</v>
      </c>
    </row>
    <row r="81" spans="1:15" ht="12.75">
      <c r="A81" s="58" t="s">
        <v>28</v>
      </c>
      <c r="B81" s="50">
        <v>82</v>
      </c>
      <c r="C81" s="50">
        <v>75</v>
      </c>
      <c r="D81" s="50">
        <v>48</v>
      </c>
      <c r="E81" s="50">
        <v>21</v>
      </c>
      <c r="F81" s="50">
        <v>0</v>
      </c>
      <c r="G81" s="50">
        <v>0</v>
      </c>
      <c r="H81" s="50">
        <v>0</v>
      </c>
      <c r="I81" s="50">
        <v>81</v>
      </c>
      <c r="J81" s="50">
        <v>62</v>
      </c>
      <c r="K81" s="50">
        <v>0</v>
      </c>
      <c r="L81" s="50">
        <v>55</v>
      </c>
      <c r="M81" s="51">
        <v>0</v>
      </c>
      <c r="N81" s="43"/>
      <c r="O81" s="54">
        <f t="shared" si="3"/>
        <v>424</v>
      </c>
    </row>
    <row r="82" spans="1:15" ht="12.75">
      <c r="A82" s="58" t="s">
        <v>29</v>
      </c>
      <c r="B82" s="50">
        <v>36</v>
      </c>
      <c r="C82" s="50">
        <v>0</v>
      </c>
      <c r="D82" s="50">
        <v>70</v>
      </c>
      <c r="E82" s="50">
        <v>34</v>
      </c>
      <c r="F82" s="50">
        <v>45</v>
      </c>
      <c r="G82" s="50">
        <v>430</v>
      </c>
      <c r="H82" s="50">
        <v>0</v>
      </c>
      <c r="I82" s="50">
        <v>0</v>
      </c>
      <c r="J82" s="50">
        <v>251</v>
      </c>
      <c r="K82" s="50">
        <v>275</v>
      </c>
      <c r="L82" s="50">
        <v>0</v>
      </c>
      <c r="M82" s="51">
        <v>0</v>
      </c>
      <c r="N82" s="43"/>
      <c r="O82" s="54">
        <f t="shared" si="3"/>
        <v>1141</v>
      </c>
    </row>
    <row r="83" spans="1:15" ht="12.75">
      <c r="A83" s="58" t="s">
        <v>30</v>
      </c>
      <c r="B83" s="50">
        <v>222</v>
      </c>
      <c r="C83" s="50">
        <v>55</v>
      </c>
      <c r="D83" s="50">
        <v>184</v>
      </c>
      <c r="E83" s="50">
        <v>129</v>
      </c>
      <c r="F83" s="50">
        <v>234</v>
      </c>
      <c r="G83" s="50">
        <v>141</v>
      </c>
      <c r="H83" s="50">
        <v>105</v>
      </c>
      <c r="I83" s="50">
        <v>57</v>
      </c>
      <c r="J83" s="50">
        <v>253</v>
      </c>
      <c r="K83" s="50">
        <v>318</v>
      </c>
      <c r="L83" s="50">
        <v>66</v>
      </c>
      <c r="M83" s="51">
        <v>20</v>
      </c>
      <c r="N83" s="43"/>
      <c r="O83" s="54">
        <f t="shared" si="3"/>
        <v>1784</v>
      </c>
    </row>
    <row r="84" spans="1:15" ht="12.75">
      <c r="A84" s="58" t="s">
        <v>31</v>
      </c>
      <c r="B84" s="50">
        <v>51</v>
      </c>
      <c r="C84" s="50">
        <v>73</v>
      </c>
      <c r="D84" s="50">
        <v>31</v>
      </c>
      <c r="E84" s="50">
        <v>0</v>
      </c>
      <c r="F84" s="50">
        <v>38</v>
      </c>
      <c r="G84" s="50">
        <v>23</v>
      </c>
      <c r="H84" s="50">
        <v>0</v>
      </c>
      <c r="I84" s="50">
        <v>0</v>
      </c>
      <c r="J84" s="50">
        <v>41</v>
      </c>
      <c r="K84" s="50">
        <v>490</v>
      </c>
      <c r="L84" s="50">
        <v>20</v>
      </c>
      <c r="M84" s="51">
        <v>0</v>
      </c>
      <c r="N84" s="43"/>
      <c r="O84" s="54">
        <f t="shared" si="3"/>
        <v>767</v>
      </c>
    </row>
    <row r="85" spans="1:15" ht="12.75">
      <c r="A85" s="58" t="s">
        <v>32</v>
      </c>
      <c r="B85" s="50">
        <v>0</v>
      </c>
      <c r="C85" s="50">
        <v>0</v>
      </c>
      <c r="D85" s="50">
        <v>121</v>
      </c>
      <c r="E85" s="50">
        <v>50</v>
      </c>
      <c r="F85" s="50">
        <v>42</v>
      </c>
      <c r="G85" s="50">
        <v>240</v>
      </c>
      <c r="H85" s="50">
        <v>0</v>
      </c>
      <c r="I85" s="50">
        <v>10</v>
      </c>
      <c r="J85" s="50">
        <v>143</v>
      </c>
      <c r="K85" s="50">
        <v>85</v>
      </c>
      <c r="L85" s="50">
        <v>26</v>
      </c>
      <c r="M85" s="51">
        <v>125</v>
      </c>
      <c r="N85" s="43"/>
      <c r="O85" s="54">
        <f t="shared" si="3"/>
        <v>842</v>
      </c>
    </row>
    <row r="86" spans="1:15" ht="12.75">
      <c r="A86" s="58" t="s">
        <v>33</v>
      </c>
      <c r="B86" s="50">
        <v>20</v>
      </c>
      <c r="C86" s="50">
        <v>696</v>
      </c>
      <c r="D86" s="50">
        <v>65</v>
      </c>
      <c r="E86" s="50">
        <v>14</v>
      </c>
      <c r="F86" s="50">
        <v>40</v>
      </c>
      <c r="G86" s="50">
        <v>215</v>
      </c>
      <c r="H86" s="50">
        <v>1515</v>
      </c>
      <c r="I86" s="50">
        <v>184</v>
      </c>
      <c r="J86" s="50">
        <v>588</v>
      </c>
      <c r="K86" s="50">
        <v>164</v>
      </c>
      <c r="L86" s="50">
        <v>219</v>
      </c>
      <c r="M86" s="51">
        <v>1094</v>
      </c>
      <c r="N86" s="43"/>
      <c r="O86" s="54">
        <f t="shared" si="3"/>
        <v>4814</v>
      </c>
    </row>
    <row r="87" spans="1:15" ht="12.75">
      <c r="A87" s="58" t="s">
        <v>34</v>
      </c>
      <c r="B87" s="50">
        <v>639</v>
      </c>
      <c r="C87" s="50">
        <v>659</v>
      </c>
      <c r="D87" s="50">
        <v>987</v>
      </c>
      <c r="E87" s="50">
        <v>720</v>
      </c>
      <c r="F87" s="50">
        <v>967</v>
      </c>
      <c r="G87" s="50">
        <v>2364</v>
      </c>
      <c r="H87" s="50">
        <v>590</v>
      </c>
      <c r="I87" s="50">
        <v>1268</v>
      </c>
      <c r="J87" s="50">
        <v>1512</v>
      </c>
      <c r="K87" s="50">
        <v>1775</v>
      </c>
      <c r="L87" s="50">
        <v>1523</v>
      </c>
      <c r="M87" s="51">
        <v>1434</v>
      </c>
      <c r="N87" s="43"/>
      <c r="O87" s="54">
        <f t="shared" si="3"/>
        <v>14438</v>
      </c>
    </row>
    <row r="88" spans="1:15" ht="12.75">
      <c r="A88" s="58" t="s">
        <v>35</v>
      </c>
      <c r="B88" s="50">
        <v>850</v>
      </c>
      <c r="C88" s="50">
        <v>468</v>
      </c>
      <c r="D88" s="50">
        <v>792</v>
      </c>
      <c r="E88" s="50">
        <v>653</v>
      </c>
      <c r="F88" s="50">
        <v>306</v>
      </c>
      <c r="G88" s="50">
        <v>174</v>
      </c>
      <c r="H88" s="50">
        <v>195</v>
      </c>
      <c r="I88" s="50">
        <v>644</v>
      </c>
      <c r="J88" s="50">
        <v>367</v>
      </c>
      <c r="K88" s="50">
        <v>789</v>
      </c>
      <c r="L88" s="50">
        <v>317</v>
      </c>
      <c r="M88" s="51">
        <v>450</v>
      </c>
      <c r="N88" s="43"/>
      <c r="O88" s="54">
        <f t="shared" si="3"/>
        <v>6005</v>
      </c>
    </row>
    <row r="89" spans="1:15" ht="12.75">
      <c r="A89" s="58" t="s">
        <v>36</v>
      </c>
      <c r="B89" s="50">
        <v>191</v>
      </c>
      <c r="C89" s="50">
        <v>70</v>
      </c>
      <c r="D89" s="50">
        <v>69</v>
      </c>
      <c r="E89" s="50">
        <v>32</v>
      </c>
      <c r="F89" s="50">
        <v>106</v>
      </c>
      <c r="G89" s="50">
        <v>0</v>
      </c>
      <c r="H89" s="50">
        <v>0</v>
      </c>
      <c r="I89" s="50">
        <v>25</v>
      </c>
      <c r="J89" s="50">
        <v>0</v>
      </c>
      <c r="K89" s="50">
        <v>210</v>
      </c>
      <c r="L89" s="50">
        <v>151</v>
      </c>
      <c r="M89" s="51">
        <v>237</v>
      </c>
      <c r="N89" s="43"/>
      <c r="O89" s="54">
        <f t="shared" si="3"/>
        <v>1091</v>
      </c>
    </row>
    <row r="90" spans="1:15" ht="12.75">
      <c r="A90" s="58" t="s">
        <v>37</v>
      </c>
      <c r="B90" s="50">
        <v>75</v>
      </c>
      <c r="C90" s="50">
        <v>129</v>
      </c>
      <c r="D90" s="50">
        <v>0</v>
      </c>
      <c r="E90" s="50">
        <v>496</v>
      </c>
      <c r="F90" s="50">
        <v>71</v>
      </c>
      <c r="G90" s="50">
        <v>31</v>
      </c>
      <c r="H90" s="50">
        <v>64</v>
      </c>
      <c r="I90" s="50">
        <v>45</v>
      </c>
      <c r="J90" s="50">
        <v>78</v>
      </c>
      <c r="K90" s="50">
        <v>436</v>
      </c>
      <c r="L90" s="50">
        <v>14</v>
      </c>
      <c r="M90" s="51">
        <v>116</v>
      </c>
      <c r="N90" s="43"/>
      <c r="O90" s="54">
        <f t="shared" si="3"/>
        <v>1555</v>
      </c>
    </row>
    <row r="91" spans="1:15" ht="12.75">
      <c r="A91" s="58" t="s">
        <v>38</v>
      </c>
      <c r="B91" s="50">
        <v>210</v>
      </c>
      <c r="C91" s="50">
        <v>15</v>
      </c>
      <c r="D91" s="50">
        <v>0</v>
      </c>
      <c r="E91" s="50">
        <v>561</v>
      </c>
      <c r="F91" s="50">
        <v>0</v>
      </c>
      <c r="G91" s="50">
        <v>12</v>
      </c>
      <c r="H91" s="50">
        <v>0</v>
      </c>
      <c r="I91" s="50">
        <v>625</v>
      </c>
      <c r="J91" s="50">
        <v>198</v>
      </c>
      <c r="K91" s="50">
        <v>649</v>
      </c>
      <c r="L91" s="50">
        <v>494</v>
      </c>
      <c r="M91" s="51">
        <v>13</v>
      </c>
      <c r="N91" s="43"/>
      <c r="O91" s="54">
        <f t="shared" si="3"/>
        <v>2777</v>
      </c>
    </row>
    <row r="92" spans="1:15" ht="12.75">
      <c r="A92" s="58" t="s">
        <v>39</v>
      </c>
      <c r="B92" s="50">
        <v>0</v>
      </c>
      <c r="C92" s="50">
        <v>0</v>
      </c>
      <c r="D92" s="50">
        <v>0</v>
      </c>
      <c r="E92" s="50">
        <v>0</v>
      </c>
      <c r="F92" s="50">
        <v>0</v>
      </c>
      <c r="G92" s="50">
        <v>0</v>
      </c>
      <c r="H92" s="50">
        <v>0</v>
      </c>
      <c r="I92" s="50">
        <v>60</v>
      </c>
      <c r="J92" s="50">
        <v>0</v>
      </c>
      <c r="K92" s="50">
        <v>525</v>
      </c>
      <c r="L92" s="50">
        <v>0</v>
      </c>
      <c r="M92" s="51">
        <v>15</v>
      </c>
      <c r="N92" s="43"/>
      <c r="O92" s="54">
        <f t="shared" si="3"/>
        <v>600</v>
      </c>
    </row>
    <row r="93" spans="1:15" ht="12.75">
      <c r="A93" s="58" t="s">
        <v>40</v>
      </c>
      <c r="B93" s="50">
        <v>164</v>
      </c>
      <c r="C93" s="50">
        <v>238</v>
      </c>
      <c r="D93" s="50">
        <v>107</v>
      </c>
      <c r="E93" s="50">
        <v>90</v>
      </c>
      <c r="F93" s="50">
        <v>0</v>
      </c>
      <c r="G93" s="50">
        <v>110</v>
      </c>
      <c r="H93" s="50">
        <v>0</v>
      </c>
      <c r="I93" s="50">
        <v>94</v>
      </c>
      <c r="J93" s="50">
        <v>92</v>
      </c>
      <c r="K93" s="50">
        <v>304</v>
      </c>
      <c r="L93" s="50">
        <v>100</v>
      </c>
      <c r="M93" s="51">
        <v>41</v>
      </c>
      <c r="N93" s="43"/>
      <c r="O93" s="54">
        <f t="shared" si="3"/>
        <v>1340</v>
      </c>
    </row>
    <row r="94" spans="1:15" ht="12.75">
      <c r="A94" s="58" t="s">
        <v>41</v>
      </c>
      <c r="B94" s="50">
        <v>103</v>
      </c>
      <c r="C94" s="50">
        <v>74</v>
      </c>
      <c r="D94" s="50">
        <v>65</v>
      </c>
      <c r="E94" s="50">
        <v>59</v>
      </c>
      <c r="F94" s="50">
        <v>20</v>
      </c>
      <c r="G94" s="50">
        <v>70</v>
      </c>
      <c r="H94" s="50">
        <v>69</v>
      </c>
      <c r="I94" s="50">
        <v>23</v>
      </c>
      <c r="J94" s="50">
        <v>55</v>
      </c>
      <c r="K94" s="50">
        <v>40</v>
      </c>
      <c r="L94" s="50">
        <v>31</v>
      </c>
      <c r="M94" s="51">
        <v>99</v>
      </c>
      <c r="N94" s="43"/>
      <c r="O94" s="54">
        <f t="shared" si="3"/>
        <v>708</v>
      </c>
    </row>
    <row r="95" spans="1:15" ht="12.75">
      <c r="A95" s="59" t="s">
        <v>42</v>
      </c>
      <c r="B95" s="50">
        <v>187</v>
      </c>
      <c r="C95" s="50">
        <v>360</v>
      </c>
      <c r="D95" s="50">
        <v>10</v>
      </c>
      <c r="E95" s="50">
        <v>0</v>
      </c>
      <c r="F95" s="50">
        <v>113</v>
      </c>
      <c r="G95" s="50">
        <v>38</v>
      </c>
      <c r="H95" s="50">
        <v>38</v>
      </c>
      <c r="I95" s="50">
        <v>156</v>
      </c>
      <c r="J95" s="50">
        <v>186</v>
      </c>
      <c r="K95" s="50">
        <v>147</v>
      </c>
      <c r="L95" s="50">
        <v>245</v>
      </c>
      <c r="M95" s="51">
        <v>0</v>
      </c>
      <c r="N95" s="43"/>
      <c r="O95" s="54">
        <f t="shared" si="3"/>
        <v>1480</v>
      </c>
    </row>
    <row r="96" spans="1:15" ht="13.5" thickBot="1">
      <c r="A96" s="60" t="s">
        <v>43</v>
      </c>
      <c r="B96" s="52">
        <v>3062</v>
      </c>
      <c r="C96" s="52">
        <v>3915</v>
      </c>
      <c r="D96" s="52">
        <v>3035</v>
      </c>
      <c r="E96" s="52">
        <v>2985</v>
      </c>
      <c r="F96" s="52">
        <v>4960</v>
      </c>
      <c r="G96" s="52">
        <v>4185</v>
      </c>
      <c r="H96" s="52">
        <v>2888</v>
      </c>
      <c r="I96" s="52">
        <v>4930</v>
      </c>
      <c r="J96" s="52">
        <v>4286</v>
      </c>
      <c r="K96" s="52">
        <v>7072</v>
      </c>
      <c r="L96" s="52">
        <v>4087</v>
      </c>
      <c r="M96" s="53">
        <v>4193</v>
      </c>
      <c r="N96" s="43"/>
      <c r="O96" s="55">
        <f>SUM(O77:O95)</f>
        <v>49598</v>
      </c>
    </row>
    <row r="97" ht="13.5" thickBot="1"/>
    <row r="98" spans="1:15" ht="18.75" thickBot="1">
      <c r="A98" s="1" t="s">
        <v>21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3"/>
      <c r="N98" s="43"/>
      <c r="O98" s="43"/>
    </row>
    <row r="99" spans="1:15" ht="13.5" thickBot="1">
      <c r="A99" s="44"/>
      <c r="B99" s="45" t="s">
        <v>44</v>
      </c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6"/>
      <c r="N99" s="43"/>
      <c r="O99" s="43"/>
    </row>
    <row r="100" spans="1:15" ht="12.75">
      <c r="A100" s="61" t="s">
        <v>23</v>
      </c>
      <c r="B100" s="47" t="s">
        <v>7</v>
      </c>
      <c r="C100" s="47" t="s">
        <v>8</v>
      </c>
      <c r="D100" s="47" t="s">
        <v>9</v>
      </c>
      <c r="E100" s="47" t="s">
        <v>10</v>
      </c>
      <c r="F100" s="47" t="s">
        <v>11</v>
      </c>
      <c r="G100" s="47" t="s">
        <v>12</v>
      </c>
      <c r="H100" s="47" t="s">
        <v>13</v>
      </c>
      <c r="I100" s="47" t="s">
        <v>14</v>
      </c>
      <c r="J100" s="47" t="s">
        <v>15</v>
      </c>
      <c r="K100" s="47" t="s">
        <v>16</v>
      </c>
      <c r="L100" s="47" t="s">
        <v>17</v>
      </c>
      <c r="M100" s="48" t="s">
        <v>18</v>
      </c>
      <c r="N100" s="43"/>
      <c r="O100" s="49" t="s">
        <v>45</v>
      </c>
    </row>
    <row r="101" spans="1:15" ht="12.75">
      <c r="A101" s="58" t="s">
        <v>24</v>
      </c>
      <c r="B101" s="50">
        <v>0</v>
      </c>
      <c r="C101" s="50">
        <v>20</v>
      </c>
      <c r="D101" s="50">
        <v>13</v>
      </c>
      <c r="E101" s="50">
        <v>13</v>
      </c>
      <c r="F101" s="50">
        <v>230</v>
      </c>
      <c r="G101" s="50">
        <v>0</v>
      </c>
      <c r="H101" s="50">
        <v>0</v>
      </c>
      <c r="I101" s="50">
        <v>0</v>
      </c>
      <c r="J101" s="50">
        <v>0</v>
      </c>
      <c r="K101" s="50">
        <v>29</v>
      </c>
      <c r="L101" s="50">
        <v>130</v>
      </c>
      <c r="M101" s="51">
        <v>0</v>
      </c>
      <c r="N101" s="43"/>
      <c r="O101" s="54">
        <v>435</v>
      </c>
    </row>
    <row r="102" spans="1:15" ht="12.75">
      <c r="A102" s="58" t="s">
        <v>25</v>
      </c>
      <c r="B102" s="50">
        <v>20</v>
      </c>
      <c r="C102" s="50">
        <v>0</v>
      </c>
      <c r="D102" s="50">
        <v>12</v>
      </c>
      <c r="E102" s="50">
        <v>970</v>
      </c>
      <c r="F102" s="50">
        <v>526</v>
      </c>
      <c r="G102" s="50">
        <v>42</v>
      </c>
      <c r="H102" s="50">
        <v>43</v>
      </c>
      <c r="I102" s="50">
        <v>20</v>
      </c>
      <c r="J102" s="50">
        <v>500</v>
      </c>
      <c r="K102" s="50">
        <v>172</v>
      </c>
      <c r="L102" s="50">
        <v>13</v>
      </c>
      <c r="M102" s="51">
        <v>111</v>
      </c>
      <c r="N102" s="43"/>
      <c r="O102" s="54">
        <v>2429</v>
      </c>
    </row>
    <row r="103" spans="1:15" ht="12.75">
      <c r="A103" s="58" t="s">
        <v>26</v>
      </c>
      <c r="B103" s="50">
        <v>87</v>
      </c>
      <c r="C103" s="50">
        <v>344</v>
      </c>
      <c r="D103" s="50">
        <v>301</v>
      </c>
      <c r="E103" s="50">
        <v>333</v>
      </c>
      <c r="F103" s="50">
        <v>1134</v>
      </c>
      <c r="G103" s="50">
        <v>311</v>
      </c>
      <c r="H103" s="50">
        <v>228</v>
      </c>
      <c r="I103" s="50">
        <v>432</v>
      </c>
      <c r="J103" s="50">
        <v>90</v>
      </c>
      <c r="K103" s="50">
        <v>318</v>
      </c>
      <c r="L103" s="50">
        <v>483</v>
      </c>
      <c r="M103" s="51">
        <v>263</v>
      </c>
      <c r="N103" s="43"/>
      <c r="O103" s="54">
        <v>4324</v>
      </c>
    </row>
    <row r="104" spans="1:15" ht="12.75">
      <c r="A104" s="58" t="s">
        <v>27</v>
      </c>
      <c r="B104" s="50">
        <v>0</v>
      </c>
      <c r="C104" s="50">
        <v>0</v>
      </c>
      <c r="D104" s="50">
        <v>0</v>
      </c>
      <c r="E104" s="50">
        <v>0</v>
      </c>
      <c r="F104" s="50">
        <v>0</v>
      </c>
      <c r="G104" s="50">
        <v>0</v>
      </c>
      <c r="H104" s="50">
        <v>0</v>
      </c>
      <c r="I104" s="50">
        <v>25</v>
      </c>
      <c r="J104" s="50">
        <v>0</v>
      </c>
      <c r="K104" s="50">
        <v>83</v>
      </c>
      <c r="L104" s="50">
        <v>61</v>
      </c>
      <c r="M104" s="51">
        <v>37</v>
      </c>
      <c r="N104" s="43"/>
      <c r="O104" s="54">
        <v>206</v>
      </c>
    </row>
    <row r="105" spans="1:15" ht="12.75">
      <c r="A105" s="58" t="s">
        <v>28</v>
      </c>
      <c r="B105" s="50">
        <v>99</v>
      </c>
      <c r="C105" s="50">
        <v>16</v>
      </c>
      <c r="D105" s="50">
        <v>125</v>
      </c>
      <c r="E105" s="50">
        <v>0</v>
      </c>
      <c r="F105" s="50">
        <v>0</v>
      </c>
      <c r="G105" s="50">
        <v>0</v>
      </c>
      <c r="H105" s="50">
        <v>0</v>
      </c>
      <c r="I105" s="50">
        <v>0</v>
      </c>
      <c r="J105" s="50">
        <v>10</v>
      </c>
      <c r="K105" s="50">
        <v>81</v>
      </c>
      <c r="L105" s="50">
        <v>99</v>
      </c>
      <c r="M105" s="51">
        <v>24</v>
      </c>
      <c r="N105" s="43"/>
      <c r="O105" s="54">
        <v>454</v>
      </c>
    </row>
    <row r="106" spans="1:15" ht="12.75">
      <c r="A106" s="58" t="s">
        <v>29</v>
      </c>
      <c r="B106" s="50">
        <v>0</v>
      </c>
      <c r="C106" s="50">
        <v>2</v>
      </c>
      <c r="D106" s="50">
        <v>0</v>
      </c>
      <c r="E106" s="50">
        <v>32</v>
      </c>
      <c r="F106" s="50">
        <v>20</v>
      </c>
      <c r="G106" s="50">
        <v>11</v>
      </c>
      <c r="H106" s="50">
        <v>0</v>
      </c>
      <c r="I106" s="50">
        <v>0</v>
      </c>
      <c r="J106" s="50">
        <v>0</v>
      </c>
      <c r="K106" s="50">
        <v>120</v>
      </c>
      <c r="L106" s="50">
        <v>15</v>
      </c>
      <c r="M106" s="51">
        <v>0</v>
      </c>
      <c r="N106" s="43"/>
      <c r="O106" s="54">
        <v>200</v>
      </c>
    </row>
    <row r="107" spans="1:15" ht="12.75">
      <c r="A107" s="58" t="s">
        <v>30</v>
      </c>
      <c r="B107" s="50">
        <v>17</v>
      </c>
      <c r="C107" s="50">
        <v>275</v>
      </c>
      <c r="D107" s="50">
        <v>0</v>
      </c>
      <c r="E107" s="50">
        <v>60</v>
      </c>
      <c r="F107" s="50">
        <v>12</v>
      </c>
      <c r="G107" s="50">
        <v>50</v>
      </c>
      <c r="H107" s="50">
        <v>0</v>
      </c>
      <c r="I107" s="50">
        <v>104</v>
      </c>
      <c r="J107" s="50">
        <v>166</v>
      </c>
      <c r="K107" s="50">
        <v>120</v>
      </c>
      <c r="L107" s="50">
        <v>0</v>
      </c>
      <c r="M107" s="51">
        <v>20</v>
      </c>
      <c r="N107" s="43"/>
      <c r="O107" s="54">
        <v>824</v>
      </c>
    </row>
    <row r="108" spans="1:15" ht="12.75">
      <c r="A108" s="58" t="s">
        <v>31</v>
      </c>
      <c r="B108" s="50">
        <v>0</v>
      </c>
      <c r="C108" s="50">
        <v>0</v>
      </c>
      <c r="D108" s="50">
        <v>19</v>
      </c>
      <c r="E108" s="50">
        <v>0</v>
      </c>
      <c r="F108" s="50">
        <v>0</v>
      </c>
      <c r="G108" s="50">
        <v>21</v>
      </c>
      <c r="H108" s="50">
        <v>12</v>
      </c>
      <c r="I108" s="50">
        <v>15</v>
      </c>
      <c r="J108" s="50">
        <v>44</v>
      </c>
      <c r="K108" s="50">
        <v>22</v>
      </c>
      <c r="L108" s="50">
        <v>83</v>
      </c>
      <c r="M108" s="51">
        <v>39</v>
      </c>
      <c r="N108" s="43"/>
      <c r="O108" s="54">
        <v>255</v>
      </c>
    </row>
    <row r="109" spans="1:15" ht="12.75">
      <c r="A109" s="58" t="s">
        <v>32</v>
      </c>
      <c r="B109" s="50">
        <v>10</v>
      </c>
      <c r="C109" s="50">
        <v>60</v>
      </c>
      <c r="D109" s="50">
        <v>0</v>
      </c>
      <c r="E109" s="50">
        <v>90</v>
      </c>
      <c r="F109" s="50">
        <v>0</v>
      </c>
      <c r="G109" s="50">
        <v>0</v>
      </c>
      <c r="H109" s="50">
        <v>30</v>
      </c>
      <c r="I109" s="50">
        <v>12</v>
      </c>
      <c r="J109" s="50">
        <v>46</v>
      </c>
      <c r="K109" s="50">
        <v>10</v>
      </c>
      <c r="L109" s="50">
        <v>0</v>
      </c>
      <c r="M109" s="51">
        <v>0</v>
      </c>
      <c r="N109" s="43"/>
      <c r="O109" s="54">
        <v>258</v>
      </c>
    </row>
    <row r="110" spans="1:15" ht="12.75">
      <c r="A110" s="58" t="s">
        <v>33</v>
      </c>
      <c r="B110" s="50">
        <v>0</v>
      </c>
      <c r="C110" s="50">
        <v>40</v>
      </c>
      <c r="D110" s="50">
        <v>10</v>
      </c>
      <c r="E110" s="50">
        <v>63</v>
      </c>
      <c r="F110" s="50">
        <v>96</v>
      </c>
      <c r="G110" s="50">
        <v>0</v>
      </c>
      <c r="H110" s="50">
        <v>12</v>
      </c>
      <c r="I110" s="50">
        <v>171</v>
      </c>
      <c r="J110" s="50">
        <v>110</v>
      </c>
      <c r="K110" s="50">
        <v>65</v>
      </c>
      <c r="L110" s="50">
        <v>205</v>
      </c>
      <c r="M110" s="51">
        <v>0</v>
      </c>
      <c r="N110" s="43"/>
      <c r="O110" s="54">
        <v>772</v>
      </c>
    </row>
    <row r="111" spans="1:15" ht="12.75">
      <c r="A111" s="58" t="s">
        <v>34</v>
      </c>
      <c r="B111" s="50">
        <v>220</v>
      </c>
      <c r="C111" s="50">
        <v>299</v>
      </c>
      <c r="D111" s="50">
        <v>686</v>
      </c>
      <c r="E111" s="50">
        <v>171</v>
      </c>
      <c r="F111" s="50">
        <v>575</v>
      </c>
      <c r="G111" s="50">
        <v>234</v>
      </c>
      <c r="H111" s="50">
        <v>247</v>
      </c>
      <c r="I111" s="50">
        <v>536</v>
      </c>
      <c r="J111" s="50">
        <v>2507</v>
      </c>
      <c r="K111" s="50">
        <v>970</v>
      </c>
      <c r="L111" s="50">
        <v>811</v>
      </c>
      <c r="M111" s="51">
        <v>547</v>
      </c>
      <c r="N111" s="43"/>
      <c r="O111" s="54">
        <v>7803</v>
      </c>
    </row>
    <row r="112" spans="1:15" ht="12.75">
      <c r="A112" s="58" t="s">
        <v>35</v>
      </c>
      <c r="B112" s="50">
        <v>189</v>
      </c>
      <c r="C112" s="50">
        <v>36</v>
      </c>
      <c r="D112" s="50">
        <v>240</v>
      </c>
      <c r="E112" s="50">
        <v>0</v>
      </c>
      <c r="F112" s="50">
        <v>42</v>
      </c>
      <c r="G112" s="50">
        <v>275</v>
      </c>
      <c r="H112" s="50">
        <v>290</v>
      </c>
      <c r="I112" s="50">
        <v>133</v>
      </c>
      <c r="J112" s="50">
        <v>182</v>
      </c>
      <c r="K112" s="50">
        <v>335</v>
      </c>
      <c r="L112" s="50">
        <v>420</v>
      </c>
      <c r="M112" s="51">
        <v>139</v>
      </c>
      <c r="N112" s="43"/>
      <c r="O112" s="54">
        <v>2281</v>
      </c>
    </row>
    <row r="113" spans="1:15" ht="12.75">
      <c r="A113" s="58" t="s">
        <v>36</v>
      </c>
      <c r="B113" s="50">
        <v>25</v>
      </c>
      <c r="C113" s="50">
        <v>15</v>
      </c>
      <c r="D113" s="50">
        <v>0</v>
      </c>
      <c r="E113" s="50">
        <v>0</v>
      </c>
      <c r="F113" s="50">
        <v>15</v>
      </c>
      <c r="G113" s="50">
        <v>0</v>
      </c>
      <c r="H113" s="50">
        <v>0</v>
      </c>
      <c r="I113" s="50">
        <v>0</v>
      </c>
      <c r="J113" s="50">
        <v>0</v>
      </c>
      <c r="K113" s="50">
        <v>0</v>
      </c>
      <c r="L113" s="50">
        <v>15</v>
      </c>
      <c r="M113" s="51">
        <v>29</v>
      </c>
      <c r="N113" s="43"/>
      <c r="O113" s="54">
        <v>99</v>
      </c>
    </row>
    <row r="114" spans="1:15" ht="12.75">
      <c r="A114" s="58" t="s">
        <v>37</v>
      </c>
      <c r="B114" s="50">
        <v>210</v>
      </c>
      <c r="C114" s="50">
        <v>210</v>
      </c>
      <c r="D114" s="50">
        <v>80</v>
      </c>
      <c r="E114" s="50">
        <v>60</v>
      </c>
      <c r="F114" s="50">
        <v>64</v>
      </c>
      <c r="G114" s="50">
        <v>75</v>
      </c>
      <c r="H114" s="50">
        <v>15</v>
      </c>
      <c r="I114" s="50">
        <v>0</v>
      </c>
      <c r="J114" s="50">
        <v>0</v>
      </c>
      <c r="K114" s="50">
        <v>79</v>
      </c>
      <c r="L114" s="50">
        <v>16</v>
      </c>
      <c r="M114" s="51">
        <v>91</v>
      </c>
      <c r="N114" s="43"/>
      <c r="O114" s="54">
        <v>900</v>
      </c>
    </row>
    <row r="115" spans="1:15" ht="12.75">
      <c r="A115" s="58" t="s">
        <v>38</v>
      </c>
      <c r="B115" s="50">
        <v>28</v>
      </c>
      <c r="C115" s="50">
        <v>0</v>
      </c>
      <c r="D115" s="50">
        <v>96</v>
      </c>
      <c r="E115" s="50">
        <v>0</v>
      </c>
      <c r="F115" s="50">
        <v>254</v>
      </c>
      <c r="G115" s="50">
        <v>0</v>
      </c>
      <c r="H115" s="50">
        <v>0</v>
      </c>
      <c r="I115" s="50">
        <v>85</v>
      </c>
      <c r="J115" s="50">
        <v>19</v>
      </c>
      <c r="K115" s="50">
        <v>0</v>
      </c>
      <c r="L115" s="50">
        <v>0</v>
      </c>
      <c r="M115" s="51">
        <v>0</v>
      </c>
      <c r="N115" s="43"/>
      <c r="O115" s="54">
        <v>482</v>
      </c>
    </row>
    <row r="116" spans="1:15" ht="12.75">
      <c r="A116" s="58" t="s">
        <v>39</v>
      </c>
      <c r="B116" s="50">
        <v>88</v>
      </c>
      <c r="C116" s="50">
        <v>0</v>
      </c>
      <c r="D116" s="50">
        <v>0</v>
      </c>
      <c r="E116" s="50">
        <v>0</v>
      </c>
      <c r="F116" s="50">
        <v>0</v>
      </c>
      <c r="G116" s="50">
        <v>0</v>
      </c>
      <c r="H116" s="50">
        <v>0</v>
      </c>
      <c r="I116" s="50">
        <v>0</v>
      </c>
      <c r="J116" s="50">
        <v>0</v>
      </c>
      <c r="K116" s="50">
        <v>80</v>
      </c>
      <c r="L116" s="50">
        <v>20</v>
      </c>
      <c r="M116" s="51">
        <v>0</v>
      </c>
      <c r="N116" s="43"/>
      <c r="O116" s="54">
        <v>188</v>
      </c>
    </row>
    <row r="117" spans="1:15" ht="12.75">
      <c r="A117" s="58" t="s">
        <v>40</v>
      </c>
      <c r="B117" s="50">
        <v>9</v>
      </c>
      <c r="C117" s="50">
        <v>0</v>
      </c>
      <c r="D117" s="50">
        <v>10</v>
      </c>
      <c r="E117" s="50">
        <v>0</v>
      </c>
      <c r="F117" s="50">
        <v>0</v>
      </c>
      <c r="G117" s="50">
        <v>0</v>
      </c>
      <c r="H117" s="50">
        <v>0</v>
      </c>
      <c r="I117" s="50">
        <v>0</v>
      </c>
      <c r="J117" s="50">
        <v>44</v>
      </c>
      <c r="K117" s="50">
        <v>20</v>
      </c>
      <c r="L117" s="50">
        <v>0</v>
      </c>
      <c r="M117" s="51">
        <v>0</v>
      </c>
      <c r="N117" s="43"/>
      <c r="O117" s="54">
        <v>83</v>
      </c>
    </row>
    <row r="118" spans="1:15" ht="12.75">
      <c r="A118" s="58" t="s">
        <v>41</v>
      </c>
      <c r="B118" s="50">
        <v>77</v>
      </c>
      <c r="C118" s="50">
        <v>124</v>
      </c>
      <c r="D118" s="50">
        <v>133</v>
      </c>
      <c r="E118" s="50">
        <v>38</v>
      </c>
      <c r="F118" s="50">
        <v>25</v>
      </c>
      <c r="G118" s="50">
        <v>35</v>
      </c>
      <c r="H118" s="50">
        <v>0</v>
      </c>
      <c r="I118" s="50">
        <v>10</v>
      </c>
      <c r="J118" s="50">
        <v>116</v>
      </c>
      <c r="K118" s="50">
        <v>43</v>
      </c>
      <c r="L118" s="50">
        <v>17</v>
      </c>
      <c r="M118" s="51">
        <v>17</v>
      </c>
      <c r="N118" s="43"/>
      <c r="O118" s="54">
        <v>635</v>
      </c>
    </row>
    <row r="119" spans="1:15" ht="12.75">
      <c r="A119" s="59" t="s">
        <v>42</v>
      </c>
      <c r="B119" s="50">
        <v>65</v>
      </c>
      <c r="C119" s="50">
        <v>134</v>
      </c>
      <c r="D119" s="50">
        <v>212</v>
      </c>
      <c r="E119" s="50">
        <v>184</v>
      </c>
      <c r="F119" s="50">
        <v>47</v>
      </c>
      <c r="G119" s="50">
        <v>91</v>
      </c>
      <c r="H119" s="50">
        <v>52</v>
      </c>
      <c r="I119" s="50">
        <v>258</v>
      </c>
      <c r="J119" s="50">
        <v>34</v>
      </c>
      <c r="K119" s="50">
        <v>99</v>
      </c>
      <c r="L119" s="50">
        <v>41</v>
      </c>
      <c r="M119" s="51">
        <v>0</v>
      </c>
      <c r="N119" s="43"/>
      <c r="O119" s="54">
        <v>1217</v>
      </c>
    </row>
    <row r="120" spans="1:15" ht="13.5" thickBot="1">
      <c r="A120" s="60" t="s">
        <v>43</v>
      </c>
      <c r="B120" s="52">
        <v>1144</v>
      </c>
      <c r="C120" s="52">
        <v>1575</v>
      </c>
      <c r="D120" s="52">
        <v>1937</v>
      </c>
      <c r="E120" s="52">
        <v>2014</v>
      </c>
      <c r="F120" s="52">
        <v>3040</v>
      </c>
      <c r="G120" s="52">
        <v>1145</v>
      </c>
      <c r="H120" s="52">
        <v>929</v>
      </c>
      <c r="I120" s="52">
        <v>1801</v>
      </c>
      <c r="J120" s="52">
        <v>3868</v>
      </c>
      <c r="K120" s="52">
        <v>2646</v>
      </c>
      <c r="L120" s="52">
        <v>2429</v>
      </c>
      <c r="M120" s="53">
        <v>1317</v>
      </c>
      <c r="N120" s="43"/>
      <c r="O120" s="55">
        <v>23845</v>
      </c>
    </row>
  </sheetData>
  <printOptions/>
  <pageMargins left="0.7" right="0.7" top="0.75" bottom="0.75" header="0.3" footer="0.3"/>
  <pageSetup fitToHeight="1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4"/>
  <sheetViews>
    <sheetView workbookViewId="0" topLeftCell="A1">
      <selection activeCell="B1" sqref="B1"/>
    </sheetView>
  </sheetViews>
  <sheetFormatPr defaultColWidth="11.421875" defaultRowHeight="12.75"/>
  <cols>
    <col min="1" max="1" width="33.140625" style="0" customWidth="1"/>
    <col min="14" max="14" width="4.57421875" style="0" customWidth="1"/>
  </cols>
  <sheetData>
    <row r="1" ht="12.75">
      <c r="A1" t="s">
        <v>20</v>
      </c>
    </row>
    <row r="2" ht="13.5" thickBot="1"/>
    <row r="3" spans="1:15" ht="18.75" thickBot="1">
      <c r="A3" s="1" t="s">
        <v>69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43"/>
      <c r="O3" s="43"/>
    </row>
    <row r="4" spans="1:15" ht="13.5" thickBot="1">
      <c r="A4" s="44"/>
      <c r="B4" s="45" t="s">
        <v>44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6"/>
      <c r="N4" s="43"/>
      <c r="O4" s="43"/>
    </row>
    <row r="5" spans="1:15" ht="12.75">
      <c r="A5" s="61" t="s">
        <v>46</v>
      </c>
      <c r="B5" s="47" t="s">
        <v>7</v>
      </c>
      <c r="C5" s="47" t="s">
        <v>8</v>
      </c>
      <c r="D5" s="47" t="s">
        <v>9</v>
      </c>
      <c r="E5" s="47" t="s">
        <v>10</v>
      </c>
      <c r="F5" s="47" t="s">
        <v>11</v>
      </c>
      <c r="G5" s="47" t="s">
        <v>12</v>
      </c>
      <c r="H5" s="47" t="s">
        <v>13</v>
      </c>
      <c r="I5" s="47" t="s">
        <v>14</v>
      </c>
      <c r="J5" s="47" t="s">
        <v>15</v>
      </c>
      <c r="K5" s="47" t="s">
        <v>16</v>
      </c>
      <c r="L5" s="47" t="s">
        <v>17</v>
      </c>
      <c r="M5" s="48" t="s">
        <v>18</v>
      </c>
      <c r="N5" s="43"/>
      <c r="O5" s="49" t="s">
        <v>45</v>
      </c>
    </row>
    <row r="6" spans="1:15" ht="12.75">
      <c r="A6" s="62" t="s">
        <v>47</v>
      </c>
      <c r="B6" s="50">
        <v>111</v>
      </c>
      <c r="C6" s="50">
        <v>107</v>
      </c>
      <c r="D6" s="50">
        <v>129</v>
      </c>
      <c r="E6" s="50"/>
      <c r="F6" s="50"/>
      <c r="G6" s="50"/>
      <c r="H6" s="50"/>
      <c r="I6" s="50"/>
      <c r="J6" s="50"/>
      <c r="K6" s="50"/>
      <c r="L6" s="50"/>
      <c r="M6" s="51"/>
      <c r="N6" s="43"/>
      <c r="O6" s="54">
        <f>SUM(B6:M6)</f>
        <v>347</v>
      </c>
    </row>
    <row r="7" spans="1:15" ht="12.75">
      <c r="A7" s="62" t="s">
        <v>48</v>
      </c>
      <c r="B7" s="50">
        <v>39</v>
      </c>
      <c r="C7" s="50">
        <v>230</v>
      </c>
      <c r="D7" s="50">
        <v>135</v>
      </c>
      <c r="E7" s="50"/>
      <c r="F7" s="50"/>
      <c r="G7" s="50"/>
      <c r="H7" s="50"/>
      <c r="I7" s="50"/>
      <c r="J7" s="50"/>
      <c r="K7" s="50"/>
      <c r="L7" s="50"/>
      <c r="M7" s="51"/>
      <c r="N7" s="43"/>
      <c r="O7" s="54">
        <f aca="true" t="shared" si="0" ref="O7:O23">SUM(B7:M7)</f>
        <v>404</v>
      </c>
    </row>
    <row r="8" spans="1:15" ht="12.75">
      <c r="A8" s="62" t="s">
        <v>49</v>
      </c>
      <c r="B8" s="50">
        <v>1331</v>
      </c>
      <c r="C8" s="50">
        <v>360</v>
      </c>
      <c r="D8" s="50">
        <v>538</v>
      </c>
      <c r="E8" s="50"/>
      <c r="F8" s="50"/>
      <c r="G8" s="50"/>
      <c r="H8" s="50"/>
      <c r="I8" s="50"/>
      <c r="J8" s="50"/>
      <c r="K8" s="50"/>
      <c r="L8" s="50"/>
      <c r="M8" s="51"/>
      <c r="N8" s="43"/>
      <c r="O8" s="54">
        <f t="shared" si="0"/>
        <v>2229</v>
      </c>
    </row>
    <row r="9" spans="1:15" ht="12.75">
      <c r="A9" s="62" t="s">
        <v>50</v>
      </c>
      <c r="B9" s="50">
        <v>0</v>
      </c>
      <c r="C9" s="50">
        <v>0</v>
      </c>
      <c r="D9" s="50">
        <v>0</v>
      </c>
      <c r="E9" s="50"/>
      <c r="F9" s="50"/>
      <c r="G9" s="50"/>
      <c r="H9" s="50"/>
      <c r="I9" s="50"/>
      <c r="J9" s="50"/>
      <c r="K9" s="50"/>
      <c r="L9" s="50"/>
      <c r="M9" s="51"/>
      <c r="N9" s="43"/>
      <c r="O9" s="54">
        <f t="shared" si="0"/>
        <v>0</v>
      </c>
    </row>
    <row r="10" spans="1:15" ht="12.75">
      <c r="A10" s="62" t="s">
        <v>51</v>
      </c>
      <c r="B10" s="50">
        <v>357</v>
      </c>
      <c r="C10" s="50">
        <v>355</v>
      </c>
      <c r="D10" s="50">
        <v>248</v>
      </c>
      <c r="E10" s="50"/>
      <c r="F10" s="50"/>
      <c r="G10" s="50"/>
      <c r="H10" s="50"/>
      <c r="I10" s="50"/>
      <c r="J10" s="50"/>
      <c r="K10" s="50"/>
      <c r="L10" s="50"/>
      <c r="M10" s="51"/>
      <c r="N10" s="43"/>
      <c r="O10" s="54">
        <f t="shared" si="0"/>
        <v>960</v>
      </c>
    </row>
    <row r="11" spans="1:15" ht="12.75">
      <c r="A11" s="62" t="s">
        <v>52</v>
      </c>
      <c r="B11" s="50">
        <v>119</v>
      </c>
      <c r="C11" s="50">
        <v>181</v>
      </c>
      <c r="D11" s="50">
        <v>192</v>
      </c>
      <c r="E11" s="50"/>
      <c r="F11" s="50"/>
      <c r="G11" s="50"/>
      <c r="H11" s="50"/>
      <c r="I11" s="50"/>
      <c r="J11" s="50"/>
      <c r="K11" s="50"/>
      <c r="L11" s="50"/>
      <c r="M11" s="51"/>
      <c r="N11" s="43"/>
      <c r="O11" s="54">
        <f t="shared" si="0"/>
        <v>492</v>
      </c>
    </row>
    <row r="12" spans="1:15" ht="12.75">
      <c r="A12" s="62" t="s">
        <v>53</v>
      </c>
      <c r="B12" s="50">
        <v>174</v>
      </c>
      <c r="C12" s="50">
        <v>12</v>
      </c>
      <c r="D12" s="50">
        <v>105</v>
      </c>
      <c r="E12" s="50"/>
      <c r="F12" s="50"/>
      <c r="G12" s="50"/>
      <c r="H12" s="50"/>
      <c r="I12" s="50"/>
      <c r="J12" s="50"/>
      <c r="K12" s="50"/>
      <c r="L12" s="50"/>
      <c r="M12" s="51"/>
      <c r="N12" s="43"/>
      <c r="O12" s="54">
        <f t="shared" si="0"/>
        <v>291</v>
      </c>
    </row>
    <row r="13" spans="1:15" ht="12.75">
      <c r="A13" s="62" t="s">
        <v>54</v>
      </c>
      <c r="B13" s="50">
        <v>115</v>
      </c>
      <c r="C13" s="50">
        <v>58</v>
      </c>
      <c r="D13" s="50">
        <v>24</v>
      </c>
      <c r="E13" s="50"/>
      <c r="F13" s="50"/>
      <c r="G13" s="50"/>
      <c r="H13" s="50"/>
      <c r="I13" s="50"/>
      <c r="J13" s="50"/>
      <c r="K13" s="50"/>
      <c r="L13" s="50"/>
      <c r="M13" s="51"/>
      <c r="N13" s="43"/>
      <c r="O13" s="54">
        <f t="shared" si="0"/>
        <v>197</v>
      </c>
    </row>
    <row r="14" spans="1:15" ht="12.75">
      <c r="A14" s="62" t="s">
        <v>55</v>
      </c>
      <c r="B14" s="50">
        <v>334</v>
      </c>
      <c r="C14" s="50">
        <v>137</v>
      </c>
      <c r="D14" s="50">
        <v>385</v>
      </c>
      <c r="E14" s="50"/>
      <c r="F14" s="50"/>
      <c r="G14" s="50"/>
      <c r="H14" s="50"/>
      <c r="I14" s="50"/>
      <c r="J14" s="50"/>
      <c r="K14" s="50"/>
      <c r="L14" s="50"/>
      <c r="M14" s="51"/>
      <c r="N14" s="43"/>
      <c r="O14" s="54">
        <f t="shared" si="0"/>
        <v>856</v>
      </c>
    </row>
    <row r="15" spans="1:15" ht="12.75">
      <c r="A15" s="62" t="s">
        <v>56</v>
      </c>
      <c r="B15" s="50">
        <v>0</v>
      </c>
      <c r="C15" s="50">
        <v>0</v>
      </c>
      <c r="D15" s="50">
        <v>0</v>
      </c>
      <c r="E15" s="50"/>
      <c r="F15" s="50"/>
      <c r="G15" s="50"/>
      <c r="H15" s="50"/>
      <c r="I15" s="50"/>
      <c r="J15" s="50"/>
      <c r="K15" s="50"/>
      <c r="L15" s="50"/>
      <c r="M15" s="51"/>
      <c r="N15" s="43"/>
      <c r="O15" s="54">
        <f t="shared" si="0"/>
        <v>0</v>
      </c>
    </row>
    <row r="16" spans="1:15" ht="12.75">
      <c r="A16" s="64" t="s">
        <v>64</v>
      </c>
      <c r="B16" s="50">
        <v>24</v>
      </c>
      <c r="C16" s="50">
        <v>0</v>
      </c>
      <c r="D16" s="50">
        <v>0</v>
      </c>
      <c r="E16" s="50"/>
      <c r="F16" s="50"/>
      <c r="G16" s="50"/>
      <c r="H16" s="50"/>
      <c r="I16" s="50"/>
      <c r="J16" s="50"/>
      <c r="K16" s="50"/>
      <c r="L16" s="50"/>
      <c r="M16" s="51"/>
      <c r="N16" s="43"/>
      <c r="O16" s="54">
        <f t="shared" si="0"/>
        <v>24</v>
      </c>
    </row>
    <row r="17" spans="1:15" ht="25.5">
      <c r="A17" s="62" t="s">
        <v>57</v>
      </c>
      <c r="B17" s="50">
        <v>29</v>
      </c>
      <c r="C17" s="50">
        <v>0</v>
      </c>
      <c r="D17" s="50">
        <v>134</v>
      </c>
      <c r="E17" s="50"/>
      <c r="F17" s="50"/>
      <c r="G17" s="50"/>
      <c r="H17" s="50"/>
      <c r="I17" s="50"/>
      <c r="J17" s="50"/>
      <c r="K17" s="50"/>
      <c r="L17" s="50"/>
      <c r="M17" s="51"/>
      <c r="N17" s="43"/>
      <c r="O17" s="54">
        <f t="shared" si="0"/>
        <v>163</v>
      </c>
    </row>
    <row r="18" spans="1:15" ht="12.75">
      <c r="A18" s="62" t="s">
        <v>58</v>
      </c>
      <c r="B18" s="50">
        <v>60</v>
      </c>
      <c r="C18" s="50">
        <v>62</v>
      </c>
      <c r="D18" s="50">
        <v>277</v>
      </c>
      <c r="E18" s="50"/>
      <c r="F18" s="50"/>
      <c r="G18" s="50"/>
      <c r="H18" s="50"/>
      <c r="I18" s="50"/>
      <c r="J18" s="50"/>
      <c r="K18" s="50"/>
      <c r="L18" s="50"/>
      <c r="M18" s="51"/>
      <c r="N18" s="43"/>
      <c r="O18" s="54">
        <f t="shared" si="0"/>
        <v>399</v>
      </c>
    </row>
    <row r="19" spans="1:15" ht="12.75">
      <c r="A19" s="62" t="s">
        <v>67</v>
      </c>
      <c r="B19" s="50">
        <v>16</v>
      </c>
      <c r="C19" s="50">
        <v>0</v>
      </c>
      <c r="D19" s="50">
        <v>30</v>
      </c>
      <c r="E19" s="50"/>
      <c r="F19" s="50"/>
      <c r="G19" s="50"/>
      <c r="H19" s="50"/>
      <c r="I19" s="50"/>
      <c r="J19" s="50"/>
      <c r="K19" s="50"/>
      <c r="L19" s="50"/>
      <c r="M19" s="51"/>
      <c r="N19" s="43"/>
      <c r="O19" s="54">
        <f t="shared" si="0"/>
        <v>46</v>
      </c>
    </row>
    <row r="20" spans="1:15" ht="12.75">
      <c r="A20" s="62" t="s">
        <v>59</v>
      </c>
      <c r="B20" s="50">
        <v>0</v>
      </c>
      <c r="C20" s="50">
        <v>0</v>
      </c>
      <c r="D20" s="50">
        <v>0</v>
      </c>
      <c r="E20" s="50"/>
      <c r="F20" s="50"/>
      <c r="G20" s="50"/>
      <c r="H20" s="50"/>
      <c r="I20" s="50"/>
      <c r="J20" s="50"/>
      <c r="K20" s="50"/>
      <c r="L20" s="50"/>
      <c r="M20" s="51"/>
      <c r="N20" s="43"/>
      <c r="O20" s="54">
        <f t="shared" si="0"/>
        <v>0</v>
      </c>
    </row>
    <row r="21" spans="1:15" ht="12.75">
      <c r="A21" s="62" t="s">
        <v>63</v>
      </c>
      <c r="B21" s="50">
        <v>60</v>
      </c>
      <c r="C21" s="50">
        <v>166</v>
      </c>
      <c r="D21" s="50">
        <v>10</v>
      </c>
      <c r="E21" s="50"/>
      <c r="F21" s="50"/>
      <c r="G21" s="50"/>
      <c r="H21" s="50"/>
      <c r="I21" s="50"/>
      <c r="J21" s="50"/>
      <c r="K21" s="50"/>
      <c r="L21" s="50"/>
      <c r="M21" s="51"/>
      <c r="N21" s="43"/>
      <c r="O21" s="54">
        <f t="shared" si="0"/>
        <v>236</v>
      </c>
    </row>
    <row r="22" spans="1:15" ht="12.75">
      <c r="A22" s="62" t="s">
        <v>60</v>
      </c>
      <c r="B22" s="50">
        <v>16</v>
      </c>
      <c r="C22" s="50">
        <v>0</v>
      </c>
      <c r="D22" s="50">
        <v>0</v>
      </c>
      <c r="E22" s="50"/>
      <c r="F22" s="50"/>
      <c r="G22" s="50"/>
      <c r="H22" s="50"/>
      <c r="I22" s="50"/>
      <c r="J22" s="50"/>
      <c r="K22" s="50"/>
      <c r="L22" s="50"/>
      <c r="M22" s="51"/>
      <c r="N22" s="43"/>
      <c r="O22" s="54">
        <f t="shared" si="0"/>
        <v>16</v>
      </c>
    </row>
    <row r="23" spans="1:15" ht="12.75">
      <c r="A23" s="62" t="s">
        <v>61</v>
      </c>
      <c r="B23" s="50">
        <v>247</v>
      </c>
      <c r="C23" s="50">
        <v>43</v>
      </c>
      <c r="D23" s="50">
        <v>20</v>
      </c>
      <c r="E23" s="50"/>
      <c r="F23" s="50"/>
      <c r="G23" s="50"/>
      <c r="H23" s="50"/>
      <c r="I23" s="50"/>
      <c r="J23" s="50"/>
      <c r="K23" s="50"/>
      <c r="L23" s="50"/>
      <c r="M23" s="51"/>
      <c r="N23" s="43"/>
      <c r="O23" s="54">
        <f t="shared" si="0"/>
        <v>310</v>
      </c>
    </row>
    <row r="24" spans="1:15" ht="13.5" thickBot="1">
      <c r="A24" s="63" t="s">
        <v>62</v>
      </c>
      <c r="B24" s="56">
        <v>3032</v>
      </c>
      <c r="C24" s="56">
        <v>1711</v>
      </c>
      <c r="D24" s="56">
        <v>2227</v>
      </c>
      <c r="E24" s="56"/>
      <c r="F24" s="56"/>
      <c r="G24" s="56"/>
      <c r="H24" s="56"/>
      <c r="I24" s="56"/>
      <c r="J24" s="56"/>
      <c r="K24" s="56"/>
      <c r="L24" s="56"/>
      <c r="M24" s="57"/>
      <c r="N24" s="43"/>
      <c r="O24" s="55">
        <f>SUM(O6:O23)</f>
        <v>6970</v>
      </c>
    </row>
    <row r="25" ht="18.75" customHeight="1" thickBot="1"/>
    <row r="26" spans="1:15" ht="18.75" thickBot="1">
      <c r="A26" s="1" t="s">
        <v>68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  <c r="N26" s="43"/>
      <c r="O26" s="43"/>
    </row>
    <row r="27" spans="1:15" ht="13.5" thickBot="1">
      <c r="A27" s="44"/>
      <c r="B27" s="45" t="s">
        <v>44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6"/>
      <c r="N27" s="43"/>
      <c r="O27" s="43"/>
    </row>
    <row r="28" spans="1:15" ht="12.75">
      <c r="A28" s="61" t="s">
        <v>46</v>
      </c>
      <c r="B28" s="47" t="s">
        <v>7</v>
      </c>
      <c r="C28" s="47" t="s">
        <v>8</v>
      </c>
      <c r="D28" s="47" t="s">
        <v>9</v>
      </c>
      <c r="E28" s="47" t="s">
        <v>10</v>
      </c>
      <c r="F28" s="47" t="s">
        <v>11</v>
      </c>
      <c r="G28" s="47" t="s">
        <v>12</v>
      </c>
      <c r="H28" s="47" t="s">
        <v>13</v>
      </c>
      <c r="I28" s="47" t="s">
        <v>14</v>
      </c>
      <c r="J28" s="47" t="s">
        <v>15</v>
      </c>
      <c r="K28" s="47" t="s">
        <v>16</v>
      </c>
      <c r="L28" s="47" t="s">
        <v>17</v>
      </c>
      <c r="M28" s="48" t="s">
        <v>18</v>
      </c>
      <c r="N28" s="43"/>
      <c r="O28" s="49" t="s">
        <v>45</v>
      </c>
    </row>
    <row r="29" spans="1:15" ht="12.75">
      <c r="A29" s="62" t="s">
        <v>47</v>
      </c>
      <c r="B29" s="50">
        <v>231</v>
      </c>
      <c r="C29" s="50">
        <v>31</v>
      </c>
      <c r="D29" s="50">
        <v>85</v>
      </c>
      <c r="E29" s="50">
        <v>67</v>
      </c>
      <c r="F29" s="50">
        <v>310</v>
      </c>
      <c r="G29" s="50">
        <v>137</v>
      </c>
      <c r="H29" s="50">
        <v>0</v>
      </c>
      <c r="I29" s="50">
        <v>0</v>
      </c>
      <c r="J29" s="50">
        <v>70</v>
      </c>
      <c r="K29" s="50">
        <v>100</v>
      </c>
      <c r="L29" s="50">
        <v>0</v>
      </c>
      <c r="M29" s="51">
        <v>293</v>
      </c>
      <c r="N29" s="43"/>
      <c r="O29" s="54">
        <f>SUM(B29:M29)</f>
        <v>1324</v>
      </c>
    </row>
    <row r="30" spans="1:15" ht="12.75">
      <c r="A30" s="62" t="s">
        <v>48</v>
      </c>
      <c r="B30" s="50">
        <v>274</v>
      </c>
      <c r="C30" s="50">
        <v>32</v>
      </c>
      <c r="D30" s="50">
        <v>109</v>
      </c>
      <c r="E30" s="50">
        <v>100</v>
      </c>
      <c r="F30" s="50">
        <v>350</v>
      </c>
      <c r="G30" s="50">
        <v>36</v>
      </c>
      <c r="H30" s="50">
        <v>48</v>
      </c>
      <c r="I30" s="50">
        <v>43</v>
      </c>
      <c r="J30" s="50">
        <v>135</v>
      </c>
      <c r="K30" s="50">
        <v>837</v>
      </c>
      <c r="L30" s="50">
        <v>180</v>
      </c>
      <c r="M30" s="51">
        <v>290</v>
      </c>
      <c r="N30" s="43"/>
      <c r="O30" s="54">
        <f aca="true" t="shared" si="1" ref="O30:O46">SUM(B30:M30)</f>
        <v>2434</v>
      </c>
    </row>
    <row r="31" spans="1:15" ht="12.75">
      <c r="A31" s="62" t="s">
        <v>49</v>
      </c>
      <c r="B31" s="50">
        <v>1472</v>
      </c>
      <c r="C31" s="50">
        <v>411</v>
      </c>
      <c r="D31" s="50">
        <v>440</v>
      </c>
      <c r="E31" s="50">
        <v>596</v>
      </c>
      <c r="F31" s="50">
        <v>244</v>
      </c>
      <c r="G31" s="50">
        <v>1542</v>
      </c>
      <c r="H31" s="50">
        <v>281</v>
      </c>
      <c r="I31" s="50">
        <v>590</v>
      </c>
      <c r="J31" s="50">
        <v>837</v>
      </c>
      <c r="K31" s="50">
        <v>1160</v>
      </c>
      <c r="L31" s="50">
        <v>659</v>
      </c>
      <c r="M31" s="51">
        <v>593</v>
      </c>
      <c r="N31" s="43"/>
      <c r="O31" s="54">
        <f t="shared" si="1"/>
        <v>8825</v>
      </c>
    </row>
    <row r="32" spans="1:15" ht="12.75">
      <c r="A32" s="62" t="s">
        <v>50</v>
      </c>
      <c r="B32" s="50">
        <v>17</v>
      </c>
      <c r="C32" s="50">
        <v>0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20</v>
      </c>
      <c r="J32" s="50">
        <v>21</v>
      </c>
      <c r="K32" s="50">
        <v>18</v>
      </c>
      <c r="L32" s="50">
        <v>39</v>
      </c>
      <c r="M32" s="51">
        <v>30</v>
      </c>
      <c r="N32" s="43"/>
      <c r="O32" s="54">
        <f t="shared" si="1"/>
        <v>145</v>
      </c>
    </row>
    <row r="33" spans="1:15" ht="12.75">
      <c r="A33" s="62" t="s">
        <v>51</v>
      </c>
      <c r="B33" s="50">
        <v>310</v>
      </c>
      <c r="C33" s="50">
        <v>107</v>
      </c>
      <c r="D33" s="50">
        <v>431</v>
      </c>
      <c r="E33" s="50">
        <v>122</v>
      </c>
      <c r="F33" s="50">
        <v>192</v>
      </c>
      <c r="G33" s="50">
        <v>1742</v>
      </c>
      <c r="H33" s="50">
        <v>61</v>
      </c>
      <c r="I33" s="50">
        <v>95</v>
      </c>
      <c r="J33" s="50">
        <v>160</v>
      </c>
      <c r="K33" s="50">
        <v>531</v>
      </c>
      <c r="L33" s="50">
        <v>398</v>
      </c>
      <c r="M33" s="51">
        <v>387</v>
      </c>
      <c r="N33" s="43"/>
      <c r="O33" s="54">
        <f t="shared" si="1"/>
        <v>4536</v>
      </c>
    </row>
    <row r="34" spans="1:15" ht="12.75">
      <c r="A34" s="62" t="s">
        <v>52</v>
      </c>
      <c r="B34" s="50">
        <v>31</v>
      </c>
      <c r="C34" s="50">
        <v>162</v>
      </c>
      <c r="D34" s="50">
        <v>38</v>
      </c>
      <c r="E34" s="50">
        <v>18</v>
      </c>
      <c r="F34" s="50">
        <v>77</v>
      </c>
      <c r="G34" s="50">
        <v>143</v>
      </c>
      <c r="H34" s="50">
        <v>136</v>
      </c>
      <c r="I34" s="50">
        <v>52</v>
      </c>
      <c r="J34" s="50">
        <v>136</v>
      </c>
      <c r="K34" s="50">
        <v>103</v>
      </c>
      <c r="L34" s="50">
        <v>13</v>
      </c>
      <c r="M34" s="51">
        <v>108</v>
      </c>
      <c r="N34" s="43"/>
      <c r="O34" s="54">
        <f t="shared" si="1"/>
        <v>1017</v>
      </c>
    </row>
    <row r="35" spans="1:15" ht="12.75">
      <c r="A35" s="62" t="s">
        <v>53</v>
      </c>
      <c r="B35" s="50">
        <v>267</v>
      </c>
      <c r="C35" s="50">
        <v>170</v>
      </c>
      <c r="D35" s="50">
        <v>113</v>
      </c>
      <c r="E35" s="50">
        <v>90</v>
      </c>
      <c r="F35" s="50">
        <v>113</v>
      </c>
      <c r="G35" s="50">
        <v>245</v>
      </c>
      <c r="H35" s="50">
        <v>0</v>
      </c>
      <c r="I35" s="50">
        <v>2563</v>
      </c>
      <c r="J35" s="50">
        <v>45</v>
      </c>
      <c r="K35" s="50">
        <v>162</v>
      </c>
      <c r="L35" s="50">
        <v>256</v>
      </c>
      <c r="M35" s="51">
        <v>139</v>
      </c>
      <c r="N35" s="43"/>
      <c r="O35" s="54">
        <f t="shared" si="1"/>
        <v>4163</v>
      </c>
    </row>
    <row r="36" spans="1:15" ht="12.75">
      <c r="A36" s="62" t="s">
        <v>54</v>
      </c>
      <c r="B36" s="50">
        <v>15</v>
      </c>
      <c r="C36" s="50">
        <v>100</v>
      </c>
      <c r="D36" s="50">
        <v>105</v>
      </c>
      <c r="E36" s="50">
        <v>0</v>
      </c>
      <c r="F36" s="50">
        <v>0</v>
      </c>
      <c r="G36" s="50">
        <v>49</v>
      </c>
      <c r="H36" s="50">
        <v>108</v>
      </c>
      <c r="I36" s="50">
        <v>0</v>
      </c>
      <c r="J36" s="50">
        <v>394</v>
      </c>
      <c r="K36" s="50">
        <v>263</v>
      </c>
      <c r="L36" s="50">
        <v>0</v>
      </c>
      <c r="M36" s="51">
        <v>40</v>
      </c>
      <c r="N36" s="43"/>
      <c r="O36" s="54">
        <f t="shared" si="1"/>
        <v>1074</v>
      </c>
    </row>
    <row r="37" spans="1:15" ht="12.75">
      <c r="A37" s="62" t="s">
        <v>55</v>
      </c>
      <c r="B37" s="50">
        <v>41</v>
      </c>
      <c r="C37" s="50">
        <v>76</v>
      </c>
      <c r="D37" s="50">
        <v>92</v>
      </c>
      <c r="E37" s="50">
        <v>0</v>
      </c>
      <c r="F37" s="50">
        <v>0</v>
      </c>
      <c r="G37" s="50">
        <v>211</v>
      </c>
      <c r="H37" s="50">
        <v>11</v>
      </c>
      <c r="I37" s="50">
        <v>28</v>
      </c>
      <c r="J37" s="50">
        <v>75</v>
      </c>
      <c r="K37" s="50">
        <v>78</v>
      </c>
      <c r="L37" s="50">
        <v>119</v>
      </c>
      <c r="M37" s="51">
        <v>35</v>
      </c>
      <c r="N37" s="43"/>
      <c r="O37" s="54">
        <f t="shared" si="1"/>
        <v>766</v>
      </c>
    </row>
    <row r="38" spans="1:15" ht="12.75">
      <c r="A38" s="62" t="s">
        <v>56</v>
      </c>
      <c r="B38" s="50">
        <v>0</v>
      </c>
      <c r="C38" s="50">
        <v>0</v>
      </c>
      <c r="D38" s="50">
        <v>0</v>
      </c>
      <c r="E38" s="50">
        <v>13</v>
      </c>
      <c r="F38" s="50">
        <v>41</v>
      </c>
      <c r="G38" s="50">
        <v>21</v>
      </c>
      <c r="H38" s="50">
        <v>0</v>
      </c>
      <c r="I38" s="50">
        <v>0</v>
      </c>
      <c r="J38" s="50">
        <v>0</v>
      </c>
      <c r="K38" s="50">
        <v>43</v>
      </c>
      <c r="L38" s="50">
        <v>0</v>
      </c>
      <c r="M38" s="51">
        <v>0</v>
      </c>
      <c r="N38" s="43"/>
      <c r="O38" s="54">
        <f t="shared" si="1"/>
        <v>118</v>
      </c>
    </row>
    <row r="39" spans="1:15" ht="12.75">
      <c r="A39" s="64" t="s">
        <v>64</v>
      </c>
      <c r="B39" s="50">
        <v>0</v>
      </c>
      <c r="C39" s="50">
        <v>27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14</v>
      </c>
      <c r="J39" s="50">
        <v>0</v>
      </c>
      <c r="K39" s="50">
        <v>0</v>
      </c>
      <c r="L39" s="50">
        <v>0</v>
      </c>
      <c r="M39" s="51">
        <v>0</v>
      </c>
      <c r="N39" s="43"/>
      <c r="O39" s="54">
        <f t="shared" si="1"/>
        <v>41</v>
      </c>
    </row>
    <row r="40" spans="1:15" ht="25.5">
      <c r="A40" s="62" t="s">
        <v>57</v>
      </c>
      <c r="B40" s="50">
        <v>103</v>
      </c>
      <c r="C40" s="50">
        <v>50</v>
      </c>
      <c r="D40" s="50">
        <v>887</v>
      </c>
      <c r="E40" s="50">
        <v>13</v>
      </c>
      <c r="F40" s="50">
        <v>0</v>
      </c>
      <c r="G40" s="50">
        <v>79</v>
      </c>
      <c r="H40" s="50">
        <v>120</v>
      </c>
      <c r="I40" s="50">
        <v>0</v>
      </c>
      <c r="J40" s="50">
        <v>26</v>
      </c>
      <c r="K40" s="50">
        <v>128</v>
      </c>
      <c r="L40" s="50">
        <v>280</v>
      </c>
      <c r="M40" s="51">
        <v>125</v>
      </c>
      <c r="N40" s="43"/>
      <c r="O40" s="54">
        <f t="shared" si="1"/>
        <v>1811</v>
      </c>
    </row>
    <row r="41" spans="1:15" ht="12.75">
      <c r="A41" s="62" t="s">
        <v>58</v>
      </c>
      <c r="B41" s="50">
        <v>30</v>
      </c>
      <c r="C41" s="50">
        <v>10</v>
      </c>
      <c r="D41" s="50">
        <v>271</v>
      </c>
      <c r="E41" s="50">
        <v>53</v>
      </c>
      <c r="F41" s="50">
        <v>60</v>
      </c>
      <c r="G41" s="50">
        <v>60</v>
      </c>
      <c r="H41" s="50">
        <v>10</v>
      </c>
      <c r="I41" s="50">
        <v>0</v>
      </c>
      <c r="J41" s="50">
        <v>28</v>
      </c>
      <c r="K41" s="50">
        <v>1229</v>
      </c>
      <c r="L41" s="50">
        <v>105</v>
      </c>
      <c r="M41" s="51">
        <v>113</v>
      </c>
      <c r="N41" s="43"/>
      <c r="O41" s="54">
        <f t="shared" si="1"/>
        <v>1969</v>
      </c>
    </row>
    <row r="42" spans="1:15" ht="12.75">
      <c r="A42" s="62" t="s">
        <v>67</v>
      </c>
      <c r="B42" s="50">
        <v>25</v>
      </c>
      <c r="C42" s="50">
        <v>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1">
        <v>0</v>
      </c>
      <c r="N42" s="43"/>
      <c r="O42" s="54">
        <f t="shared" si="1"/>
        <v>25</v>
      </c>
    </row>
    <row r="43" spans="1:15" ht="12.75">
      <c r="A43" s="62" t="s">
        <v>59</v>
      </c>
      <c r="B43" s="50">
        <v>12</v>
      </c>
      <c r="C43" s="50">
        <v>21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19</v>
      </c>
      <c r="L43" s="50">
        <v>0</v>
      </c>
      <c r="M43" s="51">
        <v>0</v>
      </c>
      <c r="N43" s="43"/>
      <c r="O43" s="54">
        <f t="shared" si="1"/>
        <v>52</v>
      </c>
    </row>
    <row r="44" spans="1:15" ht="12.75">
      <c r="A44" s="62" t="s">
        <v>63</v>
      </c>
      <c r="B44" s="50">
        <v>60</v>
      </c>
      <c r="C44" s="50">
        <v>94</v>
      </c>
      <c r="D44" s="50">
        <v>23</v>
      </c>
      <c r="E44" s="50">
        <v>30</v>
      </c>
      <c r="F44" s="50">
        <v>85</v>
      </c>
      <c r="G44" s="50">
        <v>103</v>
      </c>
      <c r="H44" s="50">
        <v>12</v>
      </c>
      <c r="I44" s="50">
        <v>24</v>
      </c>
      <c r="J44" s="50">
        <v>148</v>
      </c>
      <c r="K44" s="50">
        <v>67</v>
      </c>
      <c r="L44" s="50">
        <v>60</v>
      </c>
      <c r="M44" s="51">
        <v>28</v>
      </c>
      <c r="N44" s="43"/>
      <c r="O44" s="54">
        <f t="shared" si="1"/>
        <v>734</v>
      </c>
    </row>
    <row r="45" spans="1:15" ht="12.75">
      <c r="A45" s="62" t="s">
        <v>60</v>
      </c>
      <c r="B45" s="50">
        <v>0</v>
      </c>
      <c r="C45" s="50">
        <v>21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20</v>
      </c>
      <c r="K45" s="50">
        <v>26</v>
      </c>
      <c r="L45" s="50">
        <v>0</v>
      </c>
      <c r="M45" s="51">
        <v>33</v>
      </c>
      <c r="N45" s="43"/>
      <c r="O45" s="54">
        <f t="shared" si="1"/>
        <v>100</v>
      </c>
    </row>
    <row r="46" spans="1:15" ht="12.75">
      <c r="A46" s="62" t="s">
        <v>61</v>
      </c>
      <c r="B46" s="50">
        <v>10</v>
      </c>
      <c r="C46" s="50">
        <v>142</v>
      </c>
      <c r="D46" s="50">
        <v>0</v>
      </c>
      <c r="E46" s="50">
        <v>80</v>
      </c>
      <c r="F46" s="50">
        <v>22</v>
      </c>
      <c r="G46" s="50">
        <v>0</v>
      </c>
      <c r="H46" s="50">
        <v>0</v>
      </c>
      <c r="I46" s="50">
        <v>0</v>
      </c>
      <c r="J46" s="50">
        <v>17</v>
      </c>
      <c r="K46" s="50">
        <v>90</v>
      </c>
      <c r="L46" s="50">
        <v>0</v>
      </c>
      <c r="M46" s="51">
        <v>70</v>
      </c>
      <c r="N46" s="43"/>
      <c r="O46" s="54">
        <f t="shared" si="1"/>
        <v>431</v>
      </c>
    </row>
    <row r="47" spans="1:15" ht="13.5" thickBot="1">
      <c r="A47" s="63" t="s">
        <v>62</v>
      </c>
      <c r="B47" s="56">
        <v>2898</v>
      </c>
      <c r="C47" s="56">
        <v>1454</v>
      </c>
      <c r="D47" s="56">
        <v>2594</v>
      </c>
      <c r="E47" s="56">
        <v>1182</v>
      </c>
      <c r="F47" s="56">
        <v>1494</v>
      </c>
      <c r="G47" s="56">
        <v>4368</v>
      </c>
      <c r="H47" s="56">
        <v>787</v>
      </c>
      <c r="I47" s="56">
        <f>SUM(I29:I46)</f>
        <v>3429</v>
      </c>
      <c r="J47" s="56">
        <v>2112</v>
      </c>
      <c r="K47" s="56">
        <v>4854</v>
      </c>
      <c r="L47" s="56">
        <v>2109</v>
      </c>
      <c r="M47" s="57">
        <v>2284</v>
      </c>
      <c r="N47" s="43"/>
      <c r="O47" s="55">
        <f>SUM(O29:O46)</f>
        <v>29565</v>
      </c>
    </row>
    <row r="48" ht="18.75" customHeight="1" thickBot="1"/>
    <row r="49" spans="1:15" ht="18.75" thickBot="1">
      <c r="A49" s="1" t="s">
        <v>66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3"/>
      <c r="N49" s="43"/>
      <c r="O49" s="43"/>
    </row>
    <row r="50" spans="1:15" ht="13.5" thickBot="1">
      <c r="A50" s="44"/>
      <c r="B50" s="45" t="s">
        <v>44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6"/>
      <c r="N50" s="43"/>
      <c r="O50" s="43"/>
    </row>
    <row r="51" spans="1:15" ht="12.75">
      <c r="A51" s="61" t="s">
        <v>46</v>
      </c>
      <c r="B51" s="47" t="s">
        <v>7</v>
      </c>
      <c r="C51" s="47" t="s">
        <v>8</v>
      </c>
      <c r="D51" s="47" t="s">
        <v>9</v>
      </c>
      <c r="E51" s="47" t="s">
        <v>10</v>
      </c>
      <c r="F51" s="47" t="s">
        <v>11</v>
      </c>
      <c r="G51" s="47" t="s">
        <v>12</v>
      </c>
      <c r="H51" s="47" t="s">
        <v>13</v>
      </c>
      <c r="I51" s="47" t="s">
        <v>14</v>
      </c>
      <c r="J51" s="47" t="s">
        <v>15</v>
      </c>
      <c r="K51" s="47" t="s">
        <v>16</v>
      </c>
      <c r="L51" s="47" t="s">
        <v>17</v>
      </c>
      <c r="M51" s="48" t="s">
        <v>18</v>
      </c>
      <c r="N51" s="43"/>
      <c r="O51" s="49" t="s">
        <v>45</v>
      </c>
    </row>
    <row r="52" spans="1:15" ht="12.75">
      <c r="A52" s="62" t="s">
        <v>47</v>
      </c>
      <c r="B52" s="50">
        <v>58</v>
      </c>
      <c r="C52" s="50">
        <v>12</v>
      </c>
      <c r="D52" s="50">
        <v>77</v>
      </c>
      <c r="E52" s="50">
        <v>0</v>
      </c>
      <c r="F52" s="50">
        <v>216</v>
      </c>
      <c r="G52" s="50">
        <v>15</v>
      </c>
      <c r="H52" s="50">
        <v>26</v>
      </c>
      <c r="I52" s="50">
        <v>38</v>
      </c>
      <c r="J52" s="50">
        <v>0</v>
      </c>
      <c r="K52" s="50">
        <v>92</v>
      </c>
      <c r="L52" s="50">
        <v>125</v>
      </c>
      <c r="M52" s="51">
        <v>165</v>
      </c>
      <c r="N52" s="43"/>
      <c r="O52" s="54">
        <f>SUM(B52:M52)</f>
        <v>824</v>
      </c>
    </row>
    <row r="53" spans="1:15" ht="12.75">
      <c r="A53" s="62" t="s">
        <v>48</v>
      </c>
      <c r="B53" s="50">
        <v>1364</v>
      </c>
      <c r="C53" s="50">
        <v>1217</v>
      </c>
      <c r="D53" s="50">
        <v>598</v>
      </c>
      <c r="E53" s="50">
        <v>1161</v>
      </c>
      <c r="F53" s="50">
        <v>738</v>
      </c>
      <c r="G53" s="50">
        <v>598</v>
      </c>
      <c r="H53" s="50">
        <v>603</v>
      </c>
      <c r="I53" s="50">
        <v>199</v>
      </c>
      <c r="J53" s="50">
        <v>2021</v>
      </c>
      <c r="K53" s="50">
        <v>1476</v>
      </c>
      <c r="L53" s="50">
        <v>306</v>
      </c>
      <c r="M53" s="51">
        <v>559</v>
      </c>
      <c r="N53" s="43"/>
      <c r="O53" s="54">
        <f aca="true" t="shared" si="2" ref="O53:O69">SUM(B53:M53)</f>
        <v>10840</v>
      </c>
    </row>
    <row r="54" spans="1:15" ht="12.75">
      <c r="A54" s="62" t="s">
        <v>49</v>
      </c>
      <c r="B54" s="50">
        <v>1893</v>
      </c>
      <c r="C54" s="50">
        <v>1169</v>
      </c>
      <c r="D54" s="50">
        <v>2044</v>
      </c>
      <c r="E54" s="50">
        <v>2886</v>
      </c>
      <c r="F54" s="50">
        <v>818</v>
      </c>
      <c r="G54" s="50">
        <v>1341</v>
      </c>
      <c r="H54" s="50">
        <v>609</v>
      </c>
      <c r="I54" s="50">
        <v>918</v>
      </c>
      <c r="J54" s="50">
        <v>1003</v>
      </c>
      <c r="K54" s="50">
        <v>1541</v>
      </c>
      <c r="L54" s="50">
        <v>819</v>
      </c>
      <c r="M54" s="51">
        <v>2415</v>
      </c>
      <c r="N54" s="43"/>
      <c r="O54" s="54">
        <f t="shared" si="2"/>
        <v>17456</v>
      </c>
    </row>
    <row r="55" spans="1:15" ht="12.75">
      <c r="A55" s="62" t="s">
        <v>50</v>
      </c>
      <c r="B55" s="50">
        <v>0</v>
      </c>
      <c r="C55" s="50">
        <v>0</v>
      </c>
      <c r="D55" s="50">
        <v>10</v>
      </c>
      <c r="E55" s="50">
        <v>47</v>
      </c>
      <c r="F55" s="50">
        <v>11</v>
      </c>
      <c r="G55" s="50">
        <v>25</v>
      </c>
      <c r="H55" s="50">
        <v>0</v>
      </c>
      <c r="I55" s="50">
        <v>13</v>
      </c>
      <c r="J55" s="50">
        <v>21</v>
      </c>
      <c r="K55" s="50">
        <v>12</v>
      </c>
      <c r="L55" s="50">
        <v>0</v>
      </c>
      <c r="M55" s="51">
        <v>0</v>
      </c>
      <c r="N55" s="43"/>
      <c r="O55" s="54">
        <f t="shared" si="2"/>
        <v>139</v>
      </c>
    </row>
    <row r="56" spans="1:15" ht="12.75">
      <c r="A56" s="62" t="s">
        <v>51</v>
      </c>
      <c r="B56" s="50">
        <v>518</v>
      </c>
      <c r="C56" s="50">
        <v>355</v>
      </c>
      <c r="D56" s="50">
        <v>220</v>
      </c>
      <c r="E56" s="50">
        <v>151</v>
      </c>
      <c r="F56" s="50">
        <v>341</v>
      </c>
      <c r="G56" s="50">
        <v>203</v>
      </c>
      <c r="H56" s="50">
        <v>251</v>
      </c>
      <c r="I56" s="50">
        <v>55</v>
      </c>
      <c r="J56" s="50">
        <v>352</v>
      </c>
      <c r="K56" s="50">
        <v>153</v>
      </c>
      <c r="L56" s="50">
        <v>390</v>
      </c>
      <c r="M56" s="51">
        <v>253</v>
      </c>
      <c r="N56" s="43"/>
      <c r="O56" s="54">
        <f t="shared" si="2"/>
        <v>3242</v>
      </c>
    </row>
    <row r="57" spans="1:15" ht="12.75">
      <c r="A57" s="62" t="s">
        <v>52</v>
      </c>
      <c r="B57" s="50">
        <v>317</v>
      </c>
      <c r="C57" s="50">
        <v>581</v>
      </c>
      <c r="D57" s="50">
        <v>208</v>
      </c>
      <c r="E57" s="50">
        <v>82</v>
      </c>
      <c r="F57" s="50">
        <v>12</v>
      </c>
      <c r="G57" s="50">
        <v>150</v>
      </c>
      <c r="H57" s="50">
        <v>29</v>
      </c>
      <c r="I57" s="50">
        <v>112</v>
      </c>
      <c r="J57" s="50">
        <v>143</v>
      </c>
      <c r="K57" s="50">
        <v>117</v>
      </c>
      <c r="L57" s="50">
        <v>70</v>
      </c>
      <c r="M57" s="51">
        <v>305</v>
      </c>
      <c r="N57" s="43"/>
      <c r="O57" s="54">
        <f t="shared" si="2"/>
        <v>2126</v>
      </c>
    </row>
    <row r="58" spans="1:15" ht="12.75">
      <c r="A58" s="62" t="s">
        <v>53</v>
      </c>
      <c r="B58" s="50">
        <v>502</v>
      </c>
      <c r="C58" s="50">
        <v>152</v>
      </c>
      <c r="D58" s="50">
        <v>131</v>
      </c>
      <c r="E58" s="50">
        <v>133</v>
      </c>
      <c r="F58" s="50">
        <v>192</v>
      </c>
      <c r="G58" s="50">
        <v>438</v>
      </c>
      <c r="H58" s="50">
        <v>313</v>
      </c>
      <c r="I58" s="50">
        <v>115</v>
      </c>
      <c r="J58" s="50">
        <v>819</v>
      </c>
      <c r="K58" s="50">
        <v>90</v>
      </c>
      <c r="L58" s="50">
        <v>171</v>
      </c>
      <c r="M58" s="51">
        <v>430</v>
      </c>
      <c r="N58" s="43"/>
      <c r="O58" s="54">
        <f t="shared" si="2"/>
        <v>3486</v>
      </c>
    </row>
    <row r="59" spans="1:15" ht="12.75">
      <c r="A59" s="62" t="s">
        <v>54</v>
      </c>
      <c r="B59" s="50">
        <v>95</v>
      </c>
      <c r="C59" s="50">
        <v>20</v>
      </c>
      <c r="D59" s="50">
        <v>0</v>
      </c>
      <c r="E59" s="50">
        <v>108</v>
      </c>
      <c r="F59" s="50">
        <v>14</v>
      </c>
      <c r="G59" s="50">
        <v>20</v>
      </c>
      <c r="H59" s="50">
        <v>245</v>
      </c>
      <c r="I59" s="50">
        <v>38</v>
      </c>
      <c r="J59" s="50">
        <v>10</v>
      </c>
      <c r="K59" s="50">
        <v>246</v>
      </c>
      <c r="L59" s="50">
        <v>157</v>
      </c>
      <c r="M59" s="51">
        <v>129</v>
      </c>
      <c r="N59" s="43"/>
      <c r="O59" s="54">
        <f t="shared" si="2"/>
        <v>1082</v>
      </c>
    </row>
    <row r="60" spans="1:15" ht="12.75">
      <c r="A60" s="62" t="s">
        <v>55</v>
      </c>
      <c r="B60" s="50">
        <v>119</v>
      </c>
      <c r="C60" s="50">
        <v>46</v>
      </c>
      <c r="D60" s="50">
        <v>465</v>
      </c>
      <c r="E60" s="50">
        <v>202</v>
      </c>
      <c r="F60" s="50">
        <v>172</v>
      </c>
      <c r="G60" s="50">
        <v>198</v>
      </c>
      <c r="H60" s="50">
        <v>104</v>
      </c>
      <c r="I60" s="50">
        <v>118</v>
      </c>
      <c r="J60" s="50">
        <v>163</v>
      </c>
      <c r="K60" s="50">
        <v>240</v>
      </c>
      <c r="L60" s="50">
        <v>195</v>
      </c>
      <c r="M60" s="51">
        <v>205</v>
      </c>
      <c r="N60" s="43"/>
      <c r="O60" s="54">
        <f t="shared" si="2"/>
        <v>2227</v>
      </c>
    </row>
    <row r="61" spans="1:15" ht="12.75">
      <c r="A61" s="62" t="s">
        <v>56</v>
      </c>
      <c r="B61" s="50">
        <v>0</v>
      </c>
      <c r="C61" s="50">
        <v>0</v>
      </c>
      <c r="D61" s="50">
        <v>0</v>
      </c>
      <c r="E61" s="50">
        <v>0</v>
      </c>
      <c r="F61" s="50">
        <v>13</v>
      </c>
      <c r="G61" s="50">
        <v>33</v>
      </c>
      <c r="H61" s="50">
        <v>0</v>
      </c>
      <c r="I61" s="50">
        <v>0</v>
      </c>
      <c r="J61" s="50">
        <v>0</v>
      </c>
      <c r="K61" s="50">
        <v>29</v>
      </c>
      <c r="L61" s="50">
        <v>20</v>
      </c>
      <c r="M61" s="51">
        <v>10</v>
      </c>
      <c r="N61" s="43"/>
      <c r="O61" s="54">
        <f t="shared" si="2"/>
        <v>105</v>
      </c>
    </row>
    <row r="62" spans="1:15" ht="12.75">
      <c r="A62" s="64" t="s">
        <v>64</v>
      </c>
      <c r="B62" s="50">
        <v>60</v>
      </c>
      <c r="C62" s="50">
        <v>600</v>
      </c>
      <c r="D62" s="50">
        <v>10</v>
      </c>
      <c r="E62" s="50">
        <v>15</v>
      </c>
      <c r="F62" s="50">
        <v>130</v>
      </c>
      <c r="G62" s="50">
        <v>0</v>
      </c>
      <c r="H62" s="50">
        <v>0</v>
      </c>
      <c r="I62" s="50">
        <v>55</v>
      </c>
      <c r="J62" s="50">
        <v>62</v>
      </c>
      <c r="K62" s="50">
        <v>20</v>
      </c>
      <c r="L62" s="50">
        <v>20</v>
      </c>
      <c r="M62" s="51">
        <v>50</v>
      </c>
      <c r="N62" s="43"/>
      <c r="O62" s="54">
        <f t="shared" si="2"/>
        <v>1022</v>
      </c>
    </row>
    <row r="63" spans="1:15" ht="25.5">
      <c r="A63" s="62" t="s">
        <v>57</v>
      </c>
      <c r="B63" s="50">
        <v>50</v>
      </c>
      <c r="C63" s="50">
        <v>190</v>
      </c>
      <c r="D63" s="50">
        <v>90</v>
      </c>
      <c r="E63" s="50">
        <v>131</v>
      </c>
      <c r="F63" s="50">
        <v>124</v>
      </c>
      <c r="G63" s="50">
        <v>12</v>
      </c>
      <c r="H63" s="50">
        <v>63</v>
      </c>
      <c r="I63" s="50">
        <v>707</v>
      </c>
      <c r="J63" s="50">
        <v>144</v>
      </c>
      <c r="K63" s="50">
        <v>173</v>
      </c>
      <c r="L63" s="50">
        <v>96</v>
      </c>
      <c r="M63" s="51">
        <v>102</v>
      </c>
      <c r="N63" s="43"/>
      <c r="O63" s="54">
        <f t="shared" si="2"/>
        <v>1882</v>
      </c>
    </row>
    <row r="64" spans="1:15" ht="12.75">
      <c r="A64" s="62" t="s">
        <v>58</v>
      </c>
      <c r="B64" s="50">
        <v>293</v>
      </c>
      <c r="C64" s="50">
        <v>302</v>
      </c>
      <c r="D64" s="50">
        <v>449</v>
      </c>
      <c r="E64" s="50">
        <v>321</v>
      </c>
      <c r="F64" s="50">
        <v>100</v>
      </c>
      <c r="G64" s="50">
        <v>373</v>
      </c>
      <c r="H64" s="50">
        <v>376</v>
      </c>
      <c r="I64" s="50">
        <v>76</v>
      </c>
      <c r="J64" s="50">
        <v>300</v>
      </c>
      <c r="K64" s="50">
        <v>287</v>
      </c>
      <c r="L64" s="50">
        <v>109</v>
      </c>
      <c r="M64" s="51">
        <v>75</v>
      </c>
      <c r="N64" s="43"/>
      <c r="O64" s="54">
        <f t="shared" si="2"/>
        <v>3061</v>
      </c>
    </row>
    <row r="65" spans="1:15" ht="12.75">
      <c r="A65" s="62" t="s">
        <v>67</v>
      </c>
      <c r="B65" s="50">
        <v>0</v>
      </c>
      <c r="C65" s="50">
        <v>0</v>
      </c>
      <c r="D65" s="50">
        <v>0</v>
      </c>
      <c r="E65" s="50">
        <v>200</v>
      </c>
      <c r="F65" s="50">
        <v>0</v>
      </c>
      <c r="G65" s="50">
        <v>136</v>
      </c>
      <c r="H65" s="50">
        <v>0</v>
      </c>
      <c r="I65" s="50">
        <v>20</v>
      </c>
      <c r="J65" s="50">
        <v>0</v>
      </c>
      <c r="K65" s="50">
        <v>0</v>
      </c>
      <c r="L65" s="50">
        <v>0</v>
      </c>
      <c r="M65" s="51">
        <v>0</v>
      </c>
      <c r="N65" s="43"/>
      <c r="O65" s="54">
        <f t="shared" si="2"/>
        <v>356</v>
      </c>
    </row>
    <row r="66" spans="1:15" ht="12.75">
      <c r="A66" s="62" t="s">
        <v>59</v>
      </c>
      <c r="B66" s="50">
        <v>0</v>
      </c>
      <c r="C66" s="50">
        <v>0</v>
      </c>
      <c r="D66" s="50">
        <v>0</v>
      </c>
      <c r="E66" s="50">
        <v>0</v>
      </c>
      <c r="F66" s="50">
        <v>0</v>
      </c>
      <c r="G66" s="50">
        <v>0</v>
      </c>
      <c r="H66" s="50">
        <v>0</v>
      </c>
      <c r="I66" s="50">
        <v>0</v>
      </c>
      <c r="J66" s="50">
        <v>0</v>
      </c>
      <c r="K66" s="50">
        <v>0</v>
      </c>
      <c r="L66" s="50">
        <v>0</v>
      </c>
      <c r="M66" s="51">
        <v>0</v>
      </c>
      <c r="N66" s="43"/>
      <c r="O66" s="54">
        <f t="shared" si="2"/>
        <v>0</v>
      </c>
    </row>
    <row r="67" spans="1:15" ht="12.75">
      <c r="A67" s="62" t="s">
        <v>63</v>
      </c>
      <c r="B67" s="50">
        <v>12</v>
      </c>
      <c r="C67" s="50">
        <v>122</v>
      </c>
      <c r="D67" s="50">
        <v>43</v>
      </c>
      <c r="E67" s="50">
        <v>18</v>
      </c>
      <c r="F67" s="50">
        <v>12</v>
      </c>
      <c r="G67" s="50">
        <v>10</v>
      </c>
      <c r="H67" s="50">
        <v>55</v>
      </c>
      <c r="I67" s="50">
        <v>74</v>
      </c>
      <c r="J67" s="50">
        <v>140</v>
      </c>
      <c r="K67" s="50">
        <v>185</v>
      </c>
      <c r="L67" s="50">
        <v>84</v>
      </c>
      <c r="M67" s="51">
        <v>13</v>
      </c>
      <c r="N67" s="43"/>
      <c r="O67" s="54">
        <f t="shared" si="2"/>
        <v>768</v>
      </c>
    </row>
    <row r="68" spans="1:15" ht="12.75">
      <c r="A68" s="62" t="s">
        <v>60</v>
      </c>
      <c r="B68" s="50">
        <v>67</v>
      </c>
      <c r="C68" s="50">
        <v>0</v>
      </c>
      <c r="D68" s="50">
        <v>0</v>
      </c>
      <c r="E68" s="50">
        <v>66</v>
      </c>
      <c r="F68" s="50">
        <v>38</v>
      </c>
      <c r="G68" s="50">
        <v>0</v>
      </c>
      <c r="H68" s="50">
        <v>35</v>
      </c>
      <c r="I68" s="50">
        <v>15</v>
      </c>
      <c r="J68" s="50">
        <v>0</v>
      </c>
      <c r="K68" s="50">
        <v>16</v>
      </c>
      <c r="L68" s="50">
        <v>0</v>
      </c>
      <c r="M68" s="51">
        <v>0</v>
      </c>
      <c r="N68" s="43"/>
      <c r="O68" s="54">
        <f t="shared" si="2"/>
        <v>237</v>
      </c>
    </row>
    <row r="69" spans="1:15" ht="12.75">
      <c r="A69" s="62" t="s">
        <v>61</v>
      </c>
      <c r="B69" s="50">
        <v>127</v>
      </c>
      <c r="C69" s="50">
        <v>46</v>
      </c>
      <c r="D69" s="50">
        <v>99</v>
      </c>
      <c r="E69" s="50">
        <v>170</v>
      </c>
      <c r="F69" s="50">
        <v>0</v>
      </c>
      <c r="G69" s="50">
        <v>124</v>
      </c>
      <c r="H69" s="50">
        <v>0</v>
      </c>
      <c r="I69" s="50">
        <v>35</v>
      </c>
      <c r="J69" s="50">
        <v>42</v>
      </c>
      <c r="K69" s="50">
        <v>180</v>
      </c>
      <c r="L69" s="50">
        <v>293</v>
      </c>
      <c r="M69" s="51">
        <v>50</v>
      </c>
      <c r="N69" s="43"/>
      <c r="O69" s="54">
        <f t="shared" si="2"/>
        <v>1166</v>
      </c>
    </row>
    <row r="70" spans="1:15" ht="13.5" thickBot="1">
      <c r="A70" s="63" t="s">
        <v>62</v>
      </c>
      <c r="B70" s="56">
        <v>5475</v>
      </c>
      <c r="C70" s="56">
        <v>4812</v>
      </c>
      <c r="D70" s="56">
        <v>4444</v>
      </c>
      <c r="E70" s="56">
        <v>5691</v>
      </c>
      <c r="F70" s="56">
        <v>2931</v>
      </c>
      <c r="G70" s="56">
        <v>3676</v>
      </c>
      <c r="H70" s="56">
        <v>2709</v>
      </c>
      <c r="I70" s="56">
        <v>2588</v>
      </c>
      <c r="J70" s="56">
        <v>5220</v>
      </c>
      <c r="K70" s="56">
        <v>4857</v>
      </c>
      <c r="L70" s="56">
        <v>2855</v>
      </c>
      <c r="M70" s="57">
        <v>4761</v>
      </c>
      <c r="N70" s="43"/>
      <c r="O70" s="55">
        <f>SUM(O52:O69)</f>
        <v>50019</v>
      </c>
    </row>
    <row r="71" ht="18.75" customHeight="1" thickBot="1"/>
    <row r="72" spans="1:15" ht="18.75" thickBot="1">
      <c r="A72" s="1" t="s">
        <v>22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3"/>
      <c r="N72" s="43"/>
      <c r="O72" s="43"/>
    </row>
    <row r="73" spans="1:15" ht="13.5" thickBot="1">
      <c r="A73" s="44"/>
      <c r="B73" s="45" t="s">
        <v>44</v>
      </c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6"/>
      <c r="N73" s="43"/>
      <c r="O73" s="43"/>
    </row>
    <row r="74" spans="1:15" ht="12.75">
      <c r="A74" s="61" t="s">
        <v>46</v>
      </c>
      <c r="B74" s="47" t="s">
        <v>7</v>
      </c>
      <c r="C74" s="47" t="s">
        <v>8</v>
      </c>
      <c r="D74" s="47" t="s">
        <v>9</v>
      </c>
      <c r="E74" s="47" t="s">
        <v>10</v>
      </c>
      <c r="F74" s="47" t="s">
        <v>11</v>
      </c>
      <c r="G74" s="47" t="s">
        <v>12</v>
      </c>
      <c r="H74" s="47" t="s">
        <v>13</v>
      </c>
      <c r="I74" s="47" t="s">
        <v>14</v>
      </c>
      <c r="J74" s="47" t="s">
        <v>15</v>
      </c>
      <c r="K74" s="47" t="s">
        <v>16</v>
      </c>
      <c r="L74" s="47" t="s">
        <v>17</v>
      </c>
      <c r="M74" s="48" t="s">
        <v>18</v>
      </c>
      <c r="N74" s="43"/>
      <c r="O74" s="49" t="s">
        <v>45</v>
      </c>
    </row>
    <row r="75" spans="1:15" ht="12.75">
      <c r="A75" s="62" t="s">
        <v>47</v>
      </c>
      <c r="B75" s="50">
        <v>102</v>
      </c>
      <c r="C75" s="50">
        <v>0</v>
      </c>
      <c r="D75" s="50">
        <v>20</v>
      </c>
      <c r="E75" s="50">
        <v>0</v>
      </c>
      <c r="F75" s="50">
        <v>0</v>
      </c>
      <c r="G75" s="50">
        <v>139</v>
      </c>
      <c r="H75" s="50">
        <v>0</v>
      </c>
      <c r="I75" s="50">
        <v>125</v>
      </c>
      <c r="J75" s="50">
        <v>97</v>
      </c>
      <c r="K75" s="50">
        <v>112</v>
      </c>
      <c r="L75" s="50">
        <v>121</v>
      </c>
      <c r="M75" s="51">
        <v>45</v>
      </c>
      <c r="N75" s="43"/>
      <c r="O75" s="54">
        <f>SUM(B75:M75)</f>
        <v>761</v>
      </c>
    </row>
    <row r="76" spans="1:15" ht="12.75">
      <c r="A76" s="62" t="s">
        <v>48</v>
      </c>
      <c r="B76" s="50">
        <v>359</v>
      </c>
      <c r="C76" s="50">
        <v>498</v>
      </c>
      <c r="D76" s="50">
        <v>505</v>
      </c>
      <c r="E76" s="50">
        <v>478</v>
      </c>
      <c r="F76" s="50">
        <v>452</v>
      </c>
      <c r="G76" s="50">
        <v>2118</v>
      </c>
      <c r="H76" s="50">
        <v>262</v>
      </c>
      <c r="I76" s="50">
        <v>966</v>
      </c>
      <c r="J76" s="50">
        <v>976</v>
      </c>
      <c r="K76" s="50">
        <v>1011</v>
      </c>
      <c r="L76" s="50">
        <v>460</v>
      </c>
      <c r="M76" s="51">
        <v>288</v>
      </c>
      <c r="N76" s="43"/>
      <c r="O76" s="54">
        <f aca="true" t="shared" si="3" ref="O76:O91">SUM(B76:M76)</f>
        <v>8373</v>
      </c>
    </row>
    <row r="77" spans="1:15" ht="12.75">
      <c r="A77" s="62" t="s">
        <v>49</v>
      </c>
      <c r="B77" s="50">
        <v>1366</v>
      </c>
      <c r="C77" s="50">
        <v>1611</v>
      </c>
      <c r="D77" s="50">
        <v>1122</v>
      </c>
      <c r="E77" s="50">
        <v>1724</v>
      </c>
      <c r="F77" s="50">
        <v>799</v>
      </c>
      <c r="G77" s="50">
        <v>1104</v>
      </c>
      <c r="H77" s="50">
        <v>1946</v>
      </c>
      <c r="I77" s="50">
        <v>2287</v>
      </c>
      <c r="J77" s="50">
        <v>1686</v>
      </c>
      <c r="K77" s="50">
        <v>2191</v>
      </c>
      <c r="L77" s="50">
        <v>1656</v>
      </c>
      <c r="M77" s="51">
        <v>2462</v>
      </c>
      <c r="N77" s="43"/>
      <c r="O77" s="54">
        <f t="shared" si="3"/>
        <v>19954</v>
      </c>
    </row>
    <row r="78" spans="1:15" ht="12.75" customHeight="1">
      <c r="A78" s="62" t="s">
        <v>50</v>
      </c>
      <c r="B78" s="50">
        <v>80</v>
      </c>
      <c r="C78" s="50">
        <v>17</v>
      </c>
      <c r="D78" s="50">
        <v>0</v>
      </c>
      <c r="E78" s="50">
        <v>0</v>
      </c>
      <c r="F78" s="50">
        <v>52</v>
      </c>
      <c r="G78" s="50">
        <v>0</v>
      </c>
      <c r="H78" s="50">
        <v>0</v>
      </c>
      <c r="I78" s="50">
        <v>35</v>
      </c>
      <c r="J78" s="50">
        <v>0</v>
      </c>
      <c r="K78" s="50">
        <v>18</v>
      </c>
      <c r="L78" s="50">
        <v>20</v>
      </c>
      <c r="M78" s="51">
        <v>20</v>
      </c>
      <c r="N78" s="43"/>
      <c r="O78" s="54">
        <f t="shared" si="3"/>
        <v>242</v>
      </c>
    </row>
    <row r="79" spans="1:15" ht="12.75" customHeight="1">
      <c r="A79" s="62" t="s">
        <v>51</v>
      </c>
      <c r="B79" s="50">
        <v>252</v>
      </c>
      <c r="C79" s="50">
        <v>420</v>
      </c>
      <c r="D79" s="50">
        <v>253</v>
      </c>
      <c r="E79" s="50">
        <v>190</v>
      </c>
      <c r="F79" s="50">
        <v>249</v>
      </c>
      <c r="G79" s="50">
        <v>183</v>
      </c>
      <c r="H79" s="50">
        <v>28</v>
      </c>
      <c r="I79" s="50">
        <v>305</v>
      </c>
      <c r="J79" s="50">
        <v>467</v>
      </c>
      <c r="K79" s="50">
        <v>504</v>
      </c>
      <c r="L79" s="50">
        <v>490</v>
      </c>
      <c r="M79" s="51">
        <v>470</v>
      </c>
      <c r="N79" s="43"/>
      <c r="O79" s="54">
        <f t="shared" si="3"/>
        <v>3811</v>
      </c>
    </row>
    <row r="80" spans="1:15" ht="12.75">
      <c r="A80" s="62" t="s">
        <v>52</v>
      </c>
      <c r="B80" s="50">
        <v>20</v>
      </c>
      <c r="C80" s="50">
        <v>115</v>
      </c>
      <c r="D80" s="50">
        <v>211</v>
      </c>
      <c r="E80" s="50">
        <v>127</v>
      </c>
      <c r="F80" s="50">
        <v>122</v>
      </c>
      <c r="G80" s="50">
        <v>88</v>
      </c>
      <c r="H80" s="50">
        <v>118</v>
      </c>
      <c r="I80" s="50">
        <v>243</v>
      </c>
      <c r="J80" s="50">
        <v>244</v>
      </c>
      <c r="K80" s="50">
        <v>370</v>
      </c>
      <c r="L80" s="50">
        <v>147</v>
      </c>
      <c r="M80" s="51">
        <v>90</v>
      </c>
      <c r="N80" s="43"/>
      <c r="O80" s="54">
        <f t="shared" si="3"/>
        <v>1895</v>
      </c>
    </row>
    <row r="81" spans="1:15" ht="12.75">
      <c r="A81" s="62" t="s">
        <v>53</v>
      </c>
      <c r="B81" s="50">
        <v>240</v>
      </c>
      <c r="C81" s="50">
        <v>171</v>
      </c>
      <c r="D81" s="50">
        <v>219</v>
      </c>
      <c r="E81" s="50">
        <v>73</v>
      </c>
      <c r="F81" s="50">
        <v>2600</v>
      </c>
      <c r="G81" s="50">
        <v>105</v>
      </c>
      <c r="H81" s="50">
        <v>208</v>
      </c>
      <c r="I81" s="50">
        <v>93</v>
      </c>
      <c r="J81" s="50">
        <v>205</v>
      </c>
      <c r="K81" s="50">
        <v>1849</v>
      </c>
      <c r="L81" s="50">
        <v>217</v>
      </c>
      <c r="M81" s="51">
        <v>92</v>
      </c>
      <c r="N81" s="43"/>
      <c r="O81" s="54">
        <f t="shared" si="3"/>
        <v>6072</v>
      </c>
    </row>
    <row r="82" spans="1:15" ht="12.75" customHeight="1">
      <c r="A82" s="62" t="s">
        <v>54</v>
      </c>
      <c r="B82" s="50">
        <v>65</v>
      </c>
      <c r="C82" s="50">
        <v>161</v>
      </c>
      <c r="D82" s="50">
        <v>66</v>
      </c>
      <c r="E82" s="50">
        <v>65</v>
      </c>
      <c r="F82" s="50">
        <v>27</v>
      </c>
      <c r="G82" s="50">
        <v>71</v>
      </c>
      <c r="H82" s="50">
        <v>0</v>
      </c>
      <c r="I82" s="50">
        <v>208</v>
      </c>
      <c r="J82" s="50">
        <v>87</v>
      </c>
      <c r="K82" s="50">
        <v>150</v>
      </c>
      <c r="L82" s="50">
        <v>83</v>
      </c>
      <c r="M82" s="51">
        <v>205</v>
      </c>
      <c r="N82" s="43"/>
      <c r="O82" s="54">
        <f t="shared" si="3"/>
        <v>1188</v>
      </c>
    </row>
    <row r="83" spans="1:15" ht="12.75">
      <c r="A83" s="62" t="s">
        <v>55</v>
      </c>
      <c r="B83" s="50">
        <v>37</v>
      </c>
      <c r="C83" s="50">
        <v>213</v>
      </c>
      <c r="D83" s="50">
        <v>150</v>
      </c>
      <c r="E83" s="50">
        <v>96</v>
      </c>
      <c r="F83" s="50">
        <v>280</v>
      </c>
      <c r="G83" s="50">
        <v>63</v>
      </c>
      <c r="H83" s="50">
        <v>137</v>
      </c>
      <c r="I83" s="50">
        <v>0</v>
      </c>
      <c r="J83" s="50">
        <v>47</v>
      </c>
      <c r="K83" s="50">
        <v>168</v>
      </c>
      <c r="L83" s="50">
        <v>78</v>
      </c>
      <c r="M83" s="51">
        <v>132</v>
      </c>
      <c r="N83" s="43"/>
      <c r="O83" s="54">
        <f t="shared" si="3"/>
        <v>1401</v>
      </c>
    </row>
    <row r="84" spans="1:15" ht="12.75" customHeight="1">
      <c r="A84" s="62" t="s">
        <v>56</v>
      </c>
      <c r="B84" s="50">
        <v>22</v>
      </c>
      <c r="C84" s="50">
        <v>35</v>
      </c>
      <c r="D84" s="50">
        <v>0</v>
      </c>
      <c r="E84" s="50">
        <v>0</v>
      </c>
      <c r="F84" s="50">
        <v>0</v>
      </c>
      <c r="G84" s="50">
        <v>0</v>
      </c>
      <c r="H84" s="50">
        <v>0</v>
      </c>
      <c r="I84" s="50">
        <v>25</v>
      </c>
      <c r="J84" s="50">
        <v>0</v>
      </c>
      <c r="K84" s="50">
        <v>43</v>
      </c>
      <c r="L84" s="50">
        <v>10</v>
      </c>
      <c r="M84" s="51">
        <v>93</v>
      </c>
      <c r="N84" s="43"/>
      <c r="O84" s="54">
        <f t="shared" si="3"/>
        <v>228</v>
      </c>
    </row>
    <row r="85" spans="1:15" ht="12.75">
      <c r="A85" s="64" t="s">
        <v>64</v>
      </c>
      <c r="B85" s="50">
        <v>0</v>
      </c>
      <c r="C85" s="50">
        <v>0</v>
      </c>
      <c r="D85" s="50">
        <v>0</v>
      </c>
      <c r="E85" s="50">
        <v>0</v>
      </c>
      <c r="F85" s="50">
        <v>30</v>
      </c>
      <c r="G85" s="50">
        <v>25</v>
      </c>
      <c r="H85" s="50">
        <v>0</v>
      </c>
      <c r="I85" s="50">
        <v>0</v>
      </c>
      <c r="J85" s="50">
        <v>0</v>
      </c>
      <c r="K85" s="50">
        <v>0</v>
      </c>
      <c r="L85" s="50">
        <v>10</v>
      </c>
      <c r="M85" s="51">
        <v>0</v>
      </c>
      <c r="N85" s="43"/>
      <c r="O85" s="54">
        <f t="shared" si="3"/>
        <v>65</v>
      </c>
    </row>
    <row r="86" spans="1:15" ht="25.5">
      <c r="A86" s="62" t="s">
        <v>57</v>
      </c>
      <c r="B86" s="50">
        <v>258</v>
      </c>
      <c r="C86" s="50">
        <v>119</v>
      </c>
      <c r="D86" s="50">
        <v>108</v>
      </c>
      <c r="E86" s="50">
        <v>182</v>
      </c>
      <c r="F86" s="50">
        <v>90</v>
      </c>
      <c r="G86" s="50">
        <v>77</v>
      </c>
      <c r="H86" s="50">
        <v>13</v>
      </c>
      <c r="I86" s="50">
        <v>167</v>
      </c>
      <c r="J86" s="50">
        <v>181</v>
      </c>
      <c r="K86" s="50">
        <v>290</v>
      </c>
      <c r="L86" s="50">
        <v>285</v>
      </c>
      <c r="M86" s="51">
        <v>130</v>
      </c>
      <c r="N86" s="43"/>
      <c r="O86" s="54">
        <f t="shared" si="3"/>
        <v>1900</v>
      </c>
    </row>
    <row r="87" spans="1:15" ht="12.75" customHeight="1">
      <c r="A87" s="62" t="s">
        <v>58</v>
      </c>
      <c r="B87" s="50">
        <v>139</v>
      </c>
      <c r="C87" s="50">
        <v>454</v>
      </c>
      <c r="D87" s="50">
        <v>75</v>
      </c>
      <c r="E87" s="50">
        <v>26</v>
      </c>
      <c r="F87" s="50">
        <v>150</v>
      </c>
      <c r="G87" s="50">
        <v>75</v>
      </c>
      <c r="H87" s="50">
        <v>166</v>
      </c>
      <c r="I87" s="50">
        <v>251</v>
      </c>
      <c r="J87" s="50">
        <v>125</v>
      </c>
      <c r="K87" s="50">
        <v>292</v>
      </c>
      <c r="L87" s="50">
        <v>136</v>
      </c>
      <c r="M87" s="51">
        <v>122</v>
      </c>
      <c r="N87" s="43"/>
      <c r="O87" s="54">
        <f t="shared" si="3"/>
        <v>2011</v>
      </c>
    </row>
    <row r="88" spans="1:15" ht="12.75">
      <c r="A88" s="62" t="s">
        <v>59</v>
      </c>
      <c r="B88" s="50">
        <v>35</v>
      </c>
      <c r="C88" s="50">
        <v>0</v>
      </c>
      <c r="D88" s="50">
        <v>0</v>
      </c>
      <c r="E88" s="50">
        <v>0</v>
      </c>
      <c r="F88" s="50">
        <v>0</v>
      </c>
      <c r="G88" s="50">
        <v>0</v>
      </c>
      <c r="H88" s="50">
        <v>0</v>
      </c>
      <c r="I88" s="50">
        <v>0</v>
      </c>
      <c r="J88" s="50">
        <v>10</v>
      </c>
      <c r="K88" s="50">
        <v>0</v>
      </c>
      <c r="L88" s="50">
        <v>0</v>
      </c>
      <c r="M88" s="51">
        <v>0</v>
      </c>
      <c r="N88" s="43"/>
      <c r="O88" s="54">
        <f t="shared" si="3"/>
        <v>45</v>
      </c>
    </row>
    <row r="89" spans="1:15" ht="12.75">
      <c r="A89" s="62" t="s">
        <v>63</v>
      </c>
      <c r="B89" s="50">
        <v>0</v>
      </c>
      <c r="C89" s="50">
        <v>0</v>
      </c>
      <c r="D89" s="50">
        <v>0</v>
      </c>
      <c r="E89" s="50">
        <v>10</v>
      </c>
      <c r="F89" s="50">
        <v>0</v>
      </c>
      <c r="G89" s="50">
        <v>0</v>
      </c>
      <c r="H89" s="50">
        <v>0</v>
      </c>
      <c r="I89" s="50">
        <v>0</v>
      </c>
      <c r="J89" s="50">
        <v>26</v>
      </c>
      <c r="K89" s="50">
        <v>0</v>
      </c>
      <c r="L89" s="50">
        <v>69</v>
      </c>
      <c r="M89" s="51">
        <v>30</v>
      </c>
      <c r="N89" s="43"/>
      <c r="O89" s="54">
        <f t="shared" si="3"/>
        <v>135</v>
      </c>
    </row>
    <row r="90" spans="1:15" ht="12.75">
      <c r="A90" s="62" t="s">
        <v>60</v>
      </c>
      <c r="B90" s="50">
        <v>19</v>
      </c>
      <c r="C90" s="50">
        <v>31</v>
      </c>
      <c r="D90" s="50">
        <v>30</v>
      </c>
      <c r="E90" s="50">
        <v>0</v>
      </c>
      <c r="F90" s="50">
        <v>0</v>
      </c>
      <c r="G90" s="50">
        <v>77</v>
      </c>
      <c r="H90" s="50">
        <v>0</v>
      </c>
      <c r="I90" s="50">
        <v>48</v>
      </c>
      <c r="J90" s="50">
        <v>40</v>
      </c>
      <c r="K90" s="50">
        <v>14</v>
      </c>
      <c r="L90" s="50">
        <v>0</v>
      </c>
      <c r="M90" s="51">
        <v>0</v>
      </c>
      <c r="N90" s="43"/>
      <c r="O90" s="54">
        <f t="shared" si="3"/>
        <v>259</v>
      </c>
    </row>
    <row r="91" spans="1:15" ht="12.75">
      <c r="A91" s="62" t="s">
        <v>61</v>
      </c>
      <c r="B91" s="50">
        <v>68</v>
      </c>
      <c r="C91" s="50">
        <v>70</v>
      </c>
      <c r="D91" s="50">
        <v>276</v>
      </c>
      <c r="E91" s="50">
        <v>14</v>
      </c>
      <c r="F91" s="50">
        <v>109</v>
      </c>
      <c r="G91" s="50">
        <v>60</v>
      </c>
      <c r="H91" s="50">
        <v>10</v>
      </c>
      <c r="I91" s="50">
        <v>177</v>
      </c>
      <c r="J91" s="50">
        <v>95</v>
      </c>
      <c r="K91" s="50">
        <v>60</v>
      </c>
      <c r="L91" s="50">
        <v>305</v>
      </c>
      <c r="M91" s="51">
        <v>14</v>
      </c>
      <c r="N91" s="43"/>
      <c r="O91" s="54">
        <f t="shared" si="3"/>
        <v>1258</v>
      </c>
    </row>
    <row r="92" spans="1:15" ht="13.5" thickBot="1">
      <c r="A92" s="63" t="s">
        <v>62</v>
      </c>
      <c r="B92" s="56">
        <v>3062</v>
      </c>
      <c r="C92" s="56">
        <v>3915</v>
      </c>
      <c r="D92" s="56">
        <v>3035</v>
      </c>
      <c r="E92" s="56">
        <v>2985</v>
      </c>
      <c r="F92" s="56">
        <v>4960</v>
      </c>
      <c r="G92" s="56">
        <v>4185</v>
      </c>
      <c r="H92" s="56">
        <v>2888</v>
      </c>
      <c r="I92" s="56">
        <v>4930</v>
      </c>
      <c r="J92" s="56">
        <v>4286</v>
      </c>
      <c r="K92" s="56">
        <v>7072</v>
      </c>
      <c r="L92" s="56">
        <v>4087</v>
      </c>
      <c r="M92" s="57">
        <v>4193</v>
      </c>
      <c r="N92" s="43"/>
      <c r="O92" s="55">
        <f>SUM(O75:O91)</f>
        <v>49598</v>
      </c>
    </row>
    <row r="94" ht="12.75">
      <c r="J94" s="68"/>
    </row>
  </sheetData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Trygdeetaten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s123111</dc:creator>
  <cp:keywords/>
  <dc:description/>
  <cp:lastModifiedBy>Andersen, Ulf</cp:lastModifiedBy>
  <cp:lastPrinted>2015-09-22T07:00:54Z</cp:lastPrinted>
  <dcterms:created xsi:type="dcterms:W3CDTF">2010-02-11T14:08:56Z</dcterms:created>
  <dcterms:modified xsi:type="dcterms:W3CDTF">2018-04-18T10:35:48Z</dcterms:modified>
  <cp:category/>
  <cp:version/>
  <cp:contentType/>
  <cp:contentStatus/>
</cp:coreProperties>
</file>