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F2826\Grupper\Gruppe1\Statistikk\Publisering\Uføretrygd\2019\2019_12\Diagnoser\"/>
    </mc:Choice>
  </mc:AlternateContent>
  <bookViews>
    <workbookView xWindow="-15" yWindow="-15" windowWidth="25110" windowHeight="5670"/>
  </bookViews>
  <sheets>
    <sheet name="Andel" sheetId="1" r:id="rId1"/>
    <sheet name="Antall" sheetId="3" r:id="rId2"/>
  </sheets>
  <calcPr calcId="162913"/>
</workbook>
</file>

<file path=xl/calcChain.xml><?xml version="1.0" encoding="utf-8"?>
<calcChain xmlns="http://schemas.openxmlformats.org/spreadsheetml/2006/main">
  <c r="R36" i="1" l="1"/>
  <c r="R35" i="1"/>
  <c r="R34" i="1"/>
  <c r="R32" i="1"/>
  <c r="R31" i="1"/>
  <c r="R30" i="1"/>
  <c r="R29" i="1"/>
  <c r="R28" i="1"/>
  <c r="R27" i="1"/>
  <c r="R26" i="1"/>
  <c r="R25" i="1"/>
  <c r="R24" i="1"/>
  <c r="R23" i="1"/>
  <c r="R22" i="1"/>
  <c r="R21" i="1"/>
  <c r="R20" i="1"/>
  <c r="R19" i="1"/>
  <c r="R18" i="1"/>
  <c r="R17" i="1"/>
  <c r="R16" i="1"/>
  <c r="R15" i="1"/>
  <c r="R14" i="1"/>
  <c r="R13" i="1"/>
  <c r="R12" i="1"/>
  <c r="R11" i="1"/>
  <c r="R10" i="1"/>
  <c r="R9" i="1"/>
  <c r="R8" i="1"/>
  <c r="AA8" i="1"/>
  <c r="AA9" i="1"/>
  <c r="AA10" i="1"/>
  <c r="AA11" i="1"/>
  <c r="AA12" i="1"/>
  <c r="AA13" i="1"/>
  <c r="AA14" i="1"/>
  <c r="AA15" i="1"/>
  <c r="AA16" i="1"/>
  <c r="AA17" i="1"/>
  <c r="AA18" i="1"/>
  <c r="AA19" i="1"/>
  <c r="AA20" i="1"/>
  <c r="AA21" i="1"/>
  <c r="AA22" i="1"/>
  <c r="AA23" i="1"/>
  <c r="AA24" i="1"/>
  <c r="AA25" i="1"/>
  <c r="AA26" i="1"/>
  <c r="AA27" i="1"/>
  <c r="AA28" i="1"/>
  <c r="AA29" i="1"/>
  <c r="AA30" i="1"/>
  <c r="AA31" i="1"/>
  <c r="AA32" i="1"/>
  <c r="AA34" i="1"/>
  <c r="AA35" i="1"/>
  <c r="AA36" i="1"/>
  <c r="I7" i="3"/>
  <c r="I8" i="3"/>
  <c r="I9" i="3"/>
  <c r="I10" i="3"/>
  <c r="I11" i="3"/>
  <c r="I12" i="3"/>
  <c r="I13" i="3"/>
  <c r="I14" i="3"/>
  <c r="I15" i="3"/>
  <c r="I15" i="1" s="1"/>
  <c r="I16" i="3"/>
  <c r="I17" i="3"/>
  <c r="I18" i="3"/>
  <c r="I19" i="3"/>
  <c r="I20" i="3"/>
  <c r="I21" i="3"/>
  <c r="I22" i="3"/>
  <c r="I23" i="3"/>
  <c r="I24" i="3"/>
  <c r="I25" i="3"/>
  <c r="I26" i="3"/>
  <c r="I27" i="3"/>
  <c r="I28" i="3"/>
  <c r="I29" i="3"/>
  <c r="I30" i="3"/>
  <c r="I31" i="3"/>
  <c r="I32" i="3"/>
  <c r="I34" i="3"/>
  <c r="I35" i="3"/>
  <c r="I36" i="3"/>
  <c r="I35" i="1" l="1"/>
  <c r="I29" i="1"/>
  <c r="I31" i="1"/>
  <c r="I28" i="1"/>
  <c r="I12" i="1"/>
  <c r="I9" i="1"/>
  <c r="I30" i="1"/>
  <c r="I27" i="1"/>
  <c r="I13" i="1"/>
  <c r="I19" i="1"/>
  <c r="I34" i="1"/>
  <c r="I10" i="1"/>
  <c r="I25" i="1"/>
  <c r="I23" i="1"/>
  <c r="I36" i="1"/>
  <c r="I20" i="1"/>
  <c r="I8" i="1"/>
  <c r="I11" i="1"/>
  <c r="I26" i="1"/>
  <c r="I32" i="1"/>
  <c r="I24" i="1"/>
  <c r="I16" i="1"/>
  <c r="I17" i="1"/>
  <c r="I18" i="1"/>
  <c r="I21" i="1"/>
  <c r="I22" i="1"/>
  <c r="I14" i="1"/>
  <c r="B9" i="1"/>
  <c r="H9" i="1"/>
  <c r="K9" i="1"/>
  <c r="L9" i="1"/>
  <c r="M9" i="1"/>
  <c r="N9" i="1"/>
  <c r="O9" i="1"/>
  <c r="P9" i="1"/>
  <c r="Q9" i="1"/>
  <c r="T9" i="1"/>
  <c r="U9" i="1"/>
  <c r="V9" i="1"/>
  <c r="W9" i="1"/>
  <c r="X9" i="1"/>
  <c r="Y9" i="1"/>
  <c r="Z9" i="1"/>
  <c r="B10" i="1"/>
  <c r="D10" i="1"/>
  <c r="K10" i="1"/>
  <c r="L10" i="1"/>
  <c r="M10" i="1"/>
  <c r="N10" i="1"/>
  <c r="O10" i="1"/>
  <c r="P10" i="1"/>
  <c r="Q10" i="1"/>
  <c r="T10" i="1"/>
  <c r="U10" i="1"/>
  <c r="V10" i="1"/>
  <c r="W10" i="1"/>
  <c r="X10" i="1"/>
  <c r="Y10" i="1"/>
  <c r="Z10" i="1"/>
  <c r="B11" i="1"/>
  <c r="K11" i="1"/>
  <c r="L11" i="1"/>
  <c r="M11" i="1"/>
  <c r="N11" i="1"/>
  <c r="O11" i="1"/>
  <c r="P11" i="1"/>
  <c r="Q11" i="1"/>
  <c r="T11" i="1"/>
  <c r="U11" i="1"/>
  <c r="V11" i="1"/>
  <c r="W11" i="1"/>
  <c r="X11" i="1"/>
  <c r="Y11" i="1"/>
  <c r="Z11" i="1"/>
  <c r="B12" i="1"/>
  <c r="H12" i="1"/>
  <c r="K12" i="1"/>
  <c r="L12" i="1"/>
  <c r="M12" i="1"/>
  <c r="N12" i="1"/>
  <c r="O12" i="1"/>
  <c r="P12" i="1"/>
  <c r="Q12" i="1"/>
  <c r="T12" i="1"/>
  <c r="U12" i="1"/>
  <c r="V12" i="1"/>
  <c r="W12" i="1"/>
  <c r="X12" i="1"/>
  <c r="Y12" i="1"/>
  <c r="Z12" i="1"/>
  <c r="B13" i="1"/>
  <c r="E13" i="1"/>
  <c r="K13" i="1"/>
  <c r="L13" i="1"/>
  <c r="M13" i="1"/>
  <c r="N13" i="1"/>
  <c r="O13" i="1"/>
  <c r="P13" i="1"/>
  <c r="Q13" i="1"/>
  <c r="T13" i="1"/>
  <c r="U13" i="1"/>
  <c r="V13" i="1"/>
  <c r="W13" i="1"/>
  <c r="X13" i="1"/>
  <c r="Y13" i="1"/>
  <c r="Z13" i="1"/>
  <c r="B14" i="1"/>
  <c r="H14" i="1"/>
  <c r="K14" i="1"/>
  <c r="L14" i="1"/>
  <c r="M14" i="1"/>
  <c r="N14" i="1"/>
  <c r="O14" i="1"/>
  <c r="P14" i="1"/>
  <c r="Q14" i="1"/>
  <c r="T14" i="1"/>
  <c r="U14" i="1"/>
  <c r="V14" i="1"/>
  <c r="W14" i="1"/>
  <c r="X14" i="1"/>
  <c r="Y14" i="1"/>
  <c r="Z14" i="1"/>
  <c r="B15" i="1"/>
  <c r="C15" i="1"/>
  <c r="H15" i="1"/>
  <c r="K15" i="1"/>
  <c r="L15" i="1"/>
  <c r="M15" i="1"/>
  <c r="N15" i="1"/>
  <c r="O15" i="1"/>
  <c r="P15" i="1"/>
  <c r="Q15" i="1"/>
  <c r="T15" i="1"/>
  <c r="U15" i="1"/>
  <c r="V15" i="1"/>
  <c r="W15" i="1"/>
  <c r="X15" i="1"/>
  <c r="Y15" i="1"/>
  <c r="Z15" i="1"/>
  <c r="B16" i="1"/>
  <c r="F16" i="1"/>
  <c r="K16" i="1"/>
  <c r="L16" i="1"/>
  <c r="M16" i="1"/>
  <c r="N16" i="1"/>
  <c r="O16" i="1"/>
  <c r="P16" i="1"/>
  <c r="Q16" i="1"/>
  <c r="T16" i="1"/>
  <c r="U16" i="1"/>
  <c r="V16" i="1"/>
  <c r="W16" i="1"/>
  <c r="X16" i="1"/>
  <c r="Y16" i="1"/>
  <c r="Z16" i="1"/>
  <c r="B17" i="1"/>
  <c r="H17" i="1"/>
  <c r="K17" i="1"/>
  <c r="L17" i="1"/>
  <c r="M17" i="1"/>
  <c r="N17" i="1"/>
  <c r="O17" i="1"/>
  <c r="P17" i="1"/>
  <c r="Q17" i="1"/>
  <c r="T17" i="1"/>
  <c r="U17" i="1"/>
  <c r="V17" i="1"/>
  <c r="W17" i="1"/>
  <c r="X17" i="1"/>
  <c r="Y17" i="1"/>
  <c r="Z17" i="1"/>
  <c r="B18" i="1"/>
  <c r="D18" i="1"/>
  <c r="H18" i="1"/>
  <c r="K18" i="1"/>
  <c r="L18" i="1"/>
  <c r="M18" i="1"/>
  <c r="N18" i="1"/>
  <c r="O18" i="1"/>
  <c r="P18" i="1"/>
  <c r="Q18" i="1"/>
  <c r="T18" i="1"/>
  <c r="U18" i="1"/>
  <c r="V18" i="1"/>
  <c r="W18" i="1"/>
  <c r="X18" i="1"/>
  <c r="Y18" i="1"/>
  <c r="Z18" i="1"/>
  <c r="B19" i="1"/>
  <c r="K19" i="1"/>
  <c r="L19" i="1"/>
  <c r="M19" i="1"/>
  <c r="N19" i="1"/>
  <c r="O19" i="1"/>
  <c r="P19" i="1"/>
  <c r="Q19" i="1"/>
  <c r="T19" i="1"/>
  <c r="U19" i="1"/>
  <c r="V19" i="1"/>
  <c r="W19" i="1"/>
  <c r="X19" i="1"/>
  <c r="Y19" i="1"/>
  <c r="Z19" i="1"/>
  <c r="B20" i="1"/>
  <c r="H20" i="1"/>
  <c r="K20" i="1"/>
  <c r="L20" i="1"/>
  <c r="M20" i="1"/>
  <c r="N20" i="1"/>
  <c r="O20" i="1"/>
  <c r="P20" i="1"/>
  <c r="Q20" i="1"/>
  <c r="T20" i="1"/>
  <c r="U20" i="1"/>
  <c r="V20" i="1"/>
  <c r="W20" i="1"/>
  <c r="X20" i="1"/>
  <c r="Y20" i="1"/>
  <c r="Z20" i="1"/>
  <c r="B21" i="1"/>
  <c r="E21" i="1"/>
  <c r="H21" i="1"/>
  <c r="K21" i="1"/>
  <c r="L21" i="1"/>
  <c r="M21" i="1"/>
  <c r="N21" i="1"/>
  <c r="O21" i="1"/>
  <c r="P21" i="1"/>
  <c r="Q21" i="1"/>
  <c r="T21" i="1"/>
  <c r="U21" i="1"/>
  <c r="V21" i="1"/>
  <c r="W21" i="1"/>
  <c r="X21" i="1"/>
  <c r="Y21" i="1"/>
  <c r="Z21" i="1"/>
  <c r="B22" i="1"/>
  <c r="H22" i="1"/>
  <c r="K22" i="1"/>
  <c r="L22" i="1"/>
  <c r="M22" i="1"/>
  <c r="N22" i="1"/>
  <c r="O22" i="1"/>
  <c r="P22" i="1"/>
  <c r="Q22" i="1"/>
  <c r="T22" i="1"/>
  <c r="U22" i="1"/>
  <c r="V22" i="1"/>
  <c r="W22" i="1"/>
  <c r="X22" i="1"/>
  <c r="Y22" i="1"/>
  <c r="Z22" i="1"/>
  <c r="B23" i="1"/>
  <c r="C23" i="1"/>
  <c r="H23" i="1"/>
  <c r="K23" i="1"/>
  <c r="L23" i="1"/>
  <c r="M23" i="1"/>
  <c r="N23" i="1"/>
  <c r="O23" i="1"/>
  <c r="P23" i="1"/>
  <c r="Q23" i="1"/>
  <c r="T23" i="1"/>
  <c r="U23" i="1"/>
  <c r="V23" i="1"/>
  <c r="W23" i="1"/>
  <c r="X23" i="1"/>
  <c r="Y23" i="1"/>
  <c r="Z23" i="1"/>
  <c r="B24" i="1"/>
  <c r="F24" i="1"/>
  <c r="H24" i="1"/>
  <c r="K24" i="1"/>
  <c r="L24" i="1"/>
  <c r="M24" i="1"/>
  <c r="N24" i="1"/>
  <c r="O24" i="1"/>
  <c r="P24" i="1"/>
  <c r="Q24" i="1"/>
  <c r="T24" i="1"/>
  <c r="U24" i="1"/>
  <c r="V24" i="1"/>
  <c r="W24" i="1"/>
  <c r="X24" i="1"/>
  <c r="Y24" i="1"/>
  <c r="Z24" i="1"/>
  <c r="B25" i="1"/>
  <c r="H25" i="1"/>
  <c r="K25" i="1"/>
  <c r="L25" i="1"/>
  <c r="M25" i="1"/>
  <c r="N25" i="1"/>
  <c r="O25" i="1"/>
  <c r="P25" i="1"/>
  <c r="Q25" i="1"/>
  <c r="T25" i="1"/>
  <c r="U25" i="1"/>
  <c r="V25" i="1"/>
  <c r="W25" i="1"/>
  <c r="X25" i="1"/>
  <c r="Y25" i="1"/>
  <c r="Z25" i="1"/>
  <c r="B26" i="1"/>
  <c r="D26" i="1"/>
  <c r="H26" i="1"/>
  <c r="K26" i="1"/>
  <c r="L26" i="1"/>
  <c r="M26" i="1"/>
  <c r="N26" i="1"/>
  <c r="O26" i="1"/>
  <c r="P26" i="1"/>
  <c r="Q26" i="1"/>
  <c r="T26" i="1"/>
  <c r="U26" i="1"/>
  <c r="V26" i="1"/>
  <c r="W26" i="1"/>
  <c r="X26" i="1"/>
  <c r="Y26" i="1"/>
  <c r="Z26" i="1"/>
  <c r="B27" i="1"/>
  <c r="K27" i="1"/>
  <c r="L27" i="1"/>
  <c r="M27" i="1"/>
  <c r="N27" i="1"/>
  <c r="O27" i="1"/>
  <c r="P27" i="1"/>
  <c r="Q27" i="1"/>
  <c r="T27" i="1"/>
  <c r="U27" i="1"/>
  <c r="V27" i="1"/>
  <c r="W27" i="1"/>
  <c r="X27" i="1"/>
  <c r="Y27" i="1"/>
  <c r="Z27" i="1"/>
  <c r="B28" i="1"/>
  <c r="H28" i="1"/>
  <c r="K28" i="1"/>
  <c r="L28" i="1"/>
  <c r="M28" i="1"/>
  <c r="N28" i="1"/>
  <c r="O28" i="1"/>
  <c r="P28" i="1"/>
  <c r="Q28" i="1"/>
  <c r="T28" i="1"/>
  <c r="U28" i="1"/>
  <c r="V28" i="1"/>
  <c r="W28" i="1"/>
  <c r="X28" i="1"/>
  <c r="Y28" i="1"/>
  <c r="Z28" i="1"/>
  <c r="B29" i="1"/>
  <c r="E29" i="1"/>
  <c r="H29" i="1"/>
  <c r="K29" i="1"/>
  <c r="L29" i="1"/>
  <c r="M29" i="1"/>
  <c r="N29" i="1"/>
  <c r="O29" i="1"/>
  <c r="P29" i="1"/>
  <c r="Q29" i="1"/>
  <c r="T29" i="1"/>
  <c r="U29" i="1"/>
  <c r="V29" i="1"/>
  <c r="W29" i="1"/>
  <c r="X29" i="1"/>
  <c r="Y29" i="1"/>
  <c r="Z29" i="1"/>
  <c r="B30" i="1"/>
  <c r="H30" i="1"/>
  <c r="K30" i="1"/>
  <c r="L30" i="1"/>
  <c r="M30" i="1"/>
  <c r="N30" i="1"/>
  <c r="O30" i="1"/>
  <c r="P30" i="1"/>
  <c r="Q30" i="1"/>
  <c r="T30" i="1"/>
  <c r="U30" i="1"/>
  <c r="V30" i="1"/>
  <c r="W30" i="1"/>
  <c r="X30" i="1"/>
  <c r="Y30" i="1"/>
  <c r="Z30" i="1"/>
  <c r="B31" i="1"/>
  <c r="C31" i="1"/>
  <c r="H31" i="1"/>
  <c r="K31" i="1"/>
  <c r="L31" i="1"/>
  <c r="M31" i="1"/>
  <c r="N31" i="1"/>
  <c r="O31" i="1"/>
  <c r="P31" i="1"/>
  <c r="Q31" i="1"/>
  <c r="T31" i="1"/>
  <c r="U31" i="1"/>
  <c r="V31" i="1"/>
  <c r="W31" i="1"/>
  <c r="X31" i="1"/>
  <c r="Y31" i="1"/>
  <c r="Z31" i="1"/>
  <c r="B32" i="1"/>
  <c r="C32" i="1"/>
  <c r="F32" i="1"/>
  <c r="H32" i="1"/>
  <c r="K32" i="1"/>
  <c r="L32" i="1"/>
  <c r="M32" i="1"/>
  <c r="N32" i="1"/>
  <c r="O32" i="1"/>
  <c r="P32" i="1"/>
  <c r="Q32" i="1"/>
  <c r="T32" i="1"/>
  <c r="U32" i="1"/>
  <c r="V32" i="1"/>
  <c r="W32" i="1"/>
  <c r="X32" i="1"/>
  <c r="Y32" i="1"/>
  <c r="Z32" i="1"/>
  <c r="B33" i="1"/>
  <c r="H33" i="1"/>
  <c r="K33" i="1"/>
  <c r="L33" i="1"/>
  <c r="M33" i="1"/>
  <c r="N33" i="1"/>
  <c r="O33" i="1"/>
  <c r="P33" i="1"/>
  <c r="Q33" i="1"/>
  <c r="T33" i="1"/>
  <c r="U33" i="1"/>
  <c r="V33" i="1"/>
  <c r="W33" i="1"/>
  <c r="X33" i="1"/>
  <c r="Y33" i="1"/>
  <c r="Z33" i="1"/>
  <c r="B34" i="1"/>
  <c r="C34" i="1"/>
  <c r="D34" i="1"/>
  <c r="H34" i="1"/>
  <c r="K34" i="1"/>
  <c r="L34" i="1"/>
  <c r="M34" i="1"/>
  <c r="N34" i="1"/>
  <c r="O34" i="1"/>
  <c r="P34" i="1"/>
  <c r="Q34" i="1"/>
  <c r="T34" i="1"/>
  <c r="U34" i="1"/>
  <c r="V34" i="1"/>
  <c r="W34" i="1"/>
  <c r="X34" i="1"/>
  <c r="Y34" i="1"/>
  <c r="Z34" i="1"/>
  <c r="N35" i="1"/>
  <c r="O35" i="1"/>
  <c r="P35" i="1"/>
  <c r="T35" i="1"/>
  <c r="U35" i="1"/>
  <c r="V35" i="1"/>
  <c r="W35" i="1"/>
  <c r="X35" i="1"/>
  <c r="Y35" i="1"/>
  <c r="Z35" i="1"/>
  <c r="Q35" i="3"/>
  <c r="Q35" i="1" s="1"/>
  <c r="H36" i="3"/>
  <c r="P35" i="3"/>
  <c r="O35" i="3"/>
  <c r="N35" i="3"/>
  <c r="M35" i="3"/>
  <c r="M35" i="1" s="1"/>
  <c r="L35" i="3"/>
  <c r="L35" i="1" s="1"/>
  <c r="K35" i="3"/>
  <c r="K35" i="1" s="1"/>
  <c r="Q31" i="3"/>
  <c r="H31" i="3" s="1"/>
  <c r="P31" i="3"/>
  <c r="G31" i="3" s="1"/>
  <c r="O31" i="3"/>
  <c r="N31" i="3"/>
  <c r="M31" i="3"/>
  <c r="L31" i="3"/>
  <c r="K31" i="3"/>
  <c r="U31" i="3"/>
  <c r="V31" i="3"/>
  <c r="W31" i="3"/>
  <c r="X31" i="3"/>
  <c r="Y31" i="3"/>
  <c r="Z31" i="3"/>
  <c r="T31" i="3"/>
  <c r="Q24" i="3"/>
  <c r="P24" i="3"/>
  <c r="O24" i="3"/>
  <c r="F24" i="3" s="1"/>
  <c r="N24" i="3"/>
  <c r="E24" i="3" s="1"/>
  <c r="M24" i="3"/>
  <c r="L24" i="3"/>
  <c r="K24" i="3"/>
  <c r="Z35" i="3"/>
  <c r="U35" i="3"/>
  <c r="V35" i="3"/>
  <c r="D35" i="3" s="1"/>
  <c r="D35" i="1" s="1"/>
  <c r="W35" i="3"/>
  <c r="X35" i="3"/>
  <c r="Y35" i="3"/>
  <c r="T35" i="3"/>
  <c r="U24" i="3"/>
  <c r="V24" i="3"/>
  <c r="D24" i="3" s="1"/>
  <c r="W24" i="3"/>
  <c r="X24" i="3"/>
  <c r="Y24" i="3"/>
  <c r="Z24" i="3"/>
  <c r="T24" i="3"/>
  <c r="B8" i="3"/>
  <c r="C8" i="3"/>
  <c r="D8" i="3"/>
  <c r="E8" i="3"/>
  <c r="F8" i="3"/>
  <c r="G8" i="3"/>
  <c r="H8" i="3"/>
  <c r="B9" i="3"/>
  <c r="C9" i="3"/>
  <c r="D9" i="3"/>
  <c r="E9" i="3"/>
  <c r="F9" i="3"/>
  <c r="G9" i="3"/>
  <c r="H9" i="3"/>
  <c r="B10" i="3"/>
  <c r="C10" i="3"/>
  <c r="D10" i="3"/>
  <c r="E10" i="3"/>
  <c r="F10" i="3"/>
  <c r="G10" i="3"/>
  <c r="H10" i="3"/>
  <c r="B11" i="3"/>
  <c r="C11" i="3"/>
  <c r="D11" i="3"/>
  <c r="E11" i="3"/>
  <c r="F11" i="3"/>
  <c r="G11" i="3"/>
  <c r="H11" i="3"/>
  <c r="B12" i="3"/>
  <c r="C12" i="3"/>
  <c r="D12" i="3"/>
  <c r="E12" i="3"/>
  <c r="F12" i="3"/>
  <c r="G12" i="3"/>
  <c r="H12" i="3"/>
  <c r="B13" i="3"/>
  <c r="C13" i="3"/>
  <c r="D13" i="3"/>
  <c r="E13" i="3"/>
  <c r="F13" i="3"/>
  <c r="G13" i="3"/>
  <c r="H13" i="3"/>
  <c r="B14" i="3"/>
  <c r="C14" i="3"/>
  <c r="D14" i="3"/>
  <c r="E14" i="3"/>
  <c r="F14" i="3"/>
  <c r="G14" i="3"/>
  <c r="H14" i="3"/>
  <c r="B15" i="3"/>
  <c r="C15" i="3"/>
  <c r="D15" i="3"/>
  <c r="E15" i="3"/>
  <c r="F15" i="3"/>
  <c r="G15" i="3"/>
  <c r="H15" i="3"/>
  <c r="B16" i="3"/>
  <c r="C16" i="3"/>
  <c r="D16" i="3"/>
  <c r="E16" i="3"/>
  <c r="F16" i="3"/>
  <c r="G16" i="3"/>
  <c r="H16" i="3"/>
  <c r="B17" i="3"/>
  <c r="C17" i="3"/>
  <c r="D17" i="3"/>
  <c r="E17" i="3"/>
  <c r="F17" i="3"/>
  <c r="G17" i="3"/>
  <c r="H17" i="3"/>
  <c r="B18" i="3"/>
  <c r="C18" i="3"/>
  <c r="D18" i="3"/>
  <c r="E18" i="3"/>
  <c r="F18" i="3"/>
  <c r="G18" i="3"/>
  <c r="H18" i="3"/>
  <c r="B19" i="3"/>
  <c r="C19" i="3"/>
  <c r="D19" i="3"/>
  <c r="E19" i="3"/>
  <c r="F19" i="3"/>
  <c r="G19" i="3"/>
  <c r="H19" i="3"/>
  <c r="B20" i="3"/>
  <c r="C20" i="3"/>
  <c r="D20" i="3"/>
  <c r="E20" i="3"/>
  <c r="F20" i="3"/>
  <c r="G20" i="3"/>
  <c r="H20" i="3"/>
  <c r="B21" i="3"/>
  <c r="C21" i="3"/>
  <c r="D21" i="3"/>
  <c r="E21" i="3"/>
  <c r="F21" i="3"/>
  <c r="G21" i="3"/>
  <c r="H21" i="3"/>
  <c r="B22" i="3"/>
  <c r="C22" i="3"/>
  <c r="D22" i="3"/>
  <c r="E22" i="3"/>
  <c r="F22" i="3"/>
  <c r="G22" i="3"/>
  <c r="H22" i="3"/>
  <c r="B23" i="3"/>
  <c r="C23" i="3"/>
  <c r="D23" i="3"/>
  <c r="E23" i="3"/>
  <c r="F23" i="3"/>
  <c r="G23" i="3"/>
  <c r="H23" i="3"/>
  <c r="B25" i="3"/>
  <c r="C25" i="3"/>
  <c r="D25" i="3"/>
  <c r="E25" i="3"/>
  <c r="F25" i="3"/>
  <c r="G25" i="3"/>
  <c r="H25" i="3"/>
  <c r="B26" i="3"/>
  <c r="C26" i="3"/>
  <c r="D26" i="3"/>
  <c r="E26" i="3"/>
  <c r="F26" i="3"/>
  <c r="G26" i="3"/>
  <c r="H26" i="3"/>
  <c r="B27" i="3"/>
  <c r="C27" i="3"/>
  <c r="D27" i="3"/>
  <c r="E27" i="3"/>
  <c r="F27" i="3"/>
  <c r="G27" i="3"/>
  <c r="H27" i="3"/>
  <c r="B28" i="3"/>
  <c r="C28" i="3"/>
  <c r="D28" i="3"/>
  <c r="E28" i="3"/>
  <c r="F28" i="3"/>
  <c r="G28" i="3"/>
  <c r="H28" i="3"/>
  <c r="B29" i="3"/>
  <c r="C29" i="3"/>
  <c r="D29" i="3"/>
  <c r="E29" i="3"/>
  <c r="F29" i="3"/>
  <c r="G29" i="3"/>
  <c r="H29" i="3"/>
  <c r="B30" i="3"/>
  <c r="C30" i="3"/>
  <c r="D30" i="3"/>
  <c r="E30" i="3"/>
  <c r="F30" i="3"/>
  <c r="G30" i="3"/>
  <c r="H30" i="3"/>
  <c r="B31" i="3"/>
  <c r="C31" i="3"/>
  <c r="B32" i="3"/>
  <c r="C32" i="3"/>
  <c r="D32" i="3"/>
  <c r="E32" i="3"/>
  <c r="F32" i="3"/>
  <c r="G32" i="3"/>
  <c r="H32" i="3"/>
  <c r="B33" i="3"/>
  <c r="C33" i="3"/>
  <c r="D33" i="3"/>
  <c r="E33" i="3"/>
  <c r="F33" i="3"/>
  <c r="G33" i="3"/>
  <c r="H33" i="3"/>
  <c r="B34" i="3"/>
  <c r="C34" i="3"/>
  <c r="D34" i="3"/>
  <c r="E34" i="3"/>
  <c r="F34" i="3"/>
  <c r="G34" i="3"/>
  <c r="H34" i="3"/>
  <c r="E35" i="3"/>
  <c r="E35" i="1" s="1"/>
  <c r="B36" i="3"/>
  <c r="C36" i="3"/>
  <c r="D36" i="3"/>
  <c r="E36" i="3"/>
  <c r="F36" i="3"/>
  <c r="G36" i="3"/>
  <c r="C7" i="3"/>
  <c r="C12" i="1" s="1"/>
  <c r="D7" i="3"/>
  <c r="D15" i="1" s="1"/>
  <c r="E7" i="3"/>
  <c r="E10" i="1" s="1"/>
  <c r="F7" i="3"/>
  <c r="F13" i="1" s="1"/>
  <c r="G7" i="3"/>
  <c r="G16" i="1" s="1"/>
  <c r="H7" i="3"/>
  <c r="H11" i="1" s="1"/>
  <c r="B7" i="3"/>
  <c r="Z36" i="1"/>
  <c r="Y36" i="1"/>
  <c r="X36" i="1"/>
  <c r="W36" i="1"/>
  <c r="V36" i="1"/>
  <c r="U36" i="1"/>
  <c r="T36" i="1"/>
  <c r="Z8" i="1"/>
  <c r="Y8" i="1"/>
  <c r="X8" i="1"/>
  <c r="W8" i="1"/>
  <c r="V8" i="1"/>
  <c r="U8" i="1"/>
  <c r="T8" i="1"/>
  <c r="Q36" i="1"/>
  <c r="P36" i="1"/>
  <c r="O36" i="1"/>
  <c r="N36" i="1"/>
  <c r="M36" i="1"/>
  <c r="L36" i="1"/>
  <c r="K36" i="1"/>
  <c r="Q8" i="1"/>
  <c r="P8" i="1"/>
  <c r="O8" i="1"/>
  <c r="N8" i="1"/>
  <c r="M8" i="1"/>
  <c r="L8" i="1"/>
  <c r="K8" i="1"/>
  <c r="G27" i="1" l="1"/>
  <c r="E32" i="1"/>
  <c r="G30" i="1"/>
  <c r="D29" i="1"/>
  <c r="F27" i="1"/>
  <c r="C26" i="1"/>
  <c r="E24" i="1"/>
  <c r="G22" i="1"/>
  <c r="D21" i="1"/>
  <c r="F19" i="1"/>
  <c r="C18" i="1"/>
  <c r="E16" i="1"/>
  <c r="G14" i="1"/>
  <c r="D13" i="1"/>
  <c r="F11" i="1"/>
  <c r="C10" i="1"/>
  <c r="G33" i="1"/>
  <c r="D32" i="1"/>
  <c r="F30" i="1"/>
  <c r="C29" i="1"/>
  <c r="E27" i="1"/>
  <c r="G25" i="1"/>
  <c r="D24" i="1"/>
  <c r="F22" i="1"/>
  <c r="C21" i="1"/>
  <c r="E19" i="1"/>
  <c r="G17" i="1"/>
  <c r="D16" i="1"/>
  <c r="F14" i="1"/>
  <c r="C13" i="1"/>
  <c r="E11" i="1"/>
  <c r="G9" i="1"/>
  <c r="G11" i="1"/>
  <c r="E30" i="1"/>
  <c r="G28" i="1"/>
  <c r="D27" i="1"/>
  <c r="F25" i="1"/>
  <c r="C24" i="1"/>
  <c r="E22" i="1"/>
  <c r="G20" i="1"/>
  <c r="D19" i="1"/>
  <c r="F17" i="1"/>
  <c r="C16" i="1"/>
  <c r="E14" i="1"/>
  <c r="G12" i="1"/>
  <c r="D11" i="1"/>
  <c r="F9" i="1"/>
  <c r="E33" i="1"/>
  <c r="G31" i="1"/>
  <c r="D30" i="1"/>
  <c r="F28" i="1"/>
  <c r="C27" i="1"/>
  <c r="E25" i="1"/>
  <c r="G23" i="1"/>
  <c r="D22" i="1"/>
  <c r="F20" i="1"/>
  <c r="C19" i="1"/>
  <c r="E17" i="1"/>
  <c r="G15" i="1"/>
  <c r="D14" i="1"/>
  <c r="F12" i="1"/>
  <c r="C11" i="1"/>
  <c r="H10" i="1"/>
  <c r="E9" i="1"/>
  <c r="G34" i="1"/>
  <c r="D33" i="1"/>
  <c r="E28" i="1"/>
  <c r="G26" i="1"/>
  <c r="D25" i="1"/>
  <c r="F23" i="1"/>
  <c r="C22" i="1"/>
  <c r="E20" i="1"/>
  <c r="G18" i="1"/>
  <c r="D17" i="1"/>
  <c r="F15" i="1"/>
  <c r="C14" i="1"/>
  <c r="H13" i="1"/>
  <c r="E12" i="1"/>
  <c r="G10" i="1"/>
  <c r="D9" i="1"/>
  <c r="F33" i="1"/>
  <c r="B35" i="3"/>
  <c r="B35" i="1" s="1"/>
  <c r="F31" i="1"/>
  <c r="C30" i="1"/>
  <c r="G35" i="3"/>
  <c r="G35" i="1" s="1"/>
  <c r="C33" i="1"/>
  <c r="E31" i="1"/>
  <c r="D28" i="1"/>
  <c r="F26" i="1"/>
  <c r="E23" i="1"/>
  <c r="G21" i="1"/>
  <c r="D20" i="1"/>
  <c r="F18" i="1"/>
  <c r="C17" i="1"/>
  <c r="H16" i="1"/>
  <c r="E15" i="1"/>
  <c r="G13" i="1"/>
  <c r="D12" i="1"/>
  <c r="F10" i="1"/>
  <c r="C9" i="1"/>
  <c r="G19" i="1"/>
  <c r="F34" i="1"/>
  <c r="G29" i="1"/>
  <c r="C25" i="1"/>
  <c r="E34" i="1"/>
  <c r="G32" i="1"/>
  <c r="D31" i="1"/>
  <c r="F29" i="1"/>
  <c r="C28" i="1"/>
  <c r="H27" i="1"/>
  <c r="E26" i="1"/>
  <c r="G24" i="1"/>
  <c r="D23" i="1"/>
  <c r="F21" i="1"/>
  <c r="C20" i="1"/>
  <c r="H19" i="1"/>
  <c r="E18" i="1"/>
  <c r="F35" i="3"/>
  <c r="F35" i="1" s="1"/>
  <c r="D8" i="1"/>
  <c r="C8" i="1"/>
  <c r="D31" i="3"/>
  <c r="H24" i="3"/>
  <c r="E31" i="3"/>
  <c r="D36" i="1"/>
  <c r="F31" i="3"/>
  <c r="H35" i="3"/>
  <c r="H35" i="1" s="1"/>
  <c r="C35" i="3"/>
  <c r="C35" i="1" s="1"/>
  <c r="E36" i="1"/>
  <c r="F36" i="1"/>
  <c r="C24" i="3"/>
  <c r="B24" i="3"/>
  <c r="G24" i="3"/>
  <c r="B8" i="1"/>
  <c r="B36" i="1"/>
  <c r="H8" i="1"/>
  <c r="H36" i="1"/>
  <c r="F8" i="1"/>
  <c r="C36" i="1"/>
  <c r="E8" i="1"/>
  <c r="G36" i="1"/>
  <c r="G8" i="1"/>
</calcChain>
</file>

<file path=xl/sharedStrings.xml><?xml version="1.0" encoding="utf-8"?>
<sst xmlns="http://schemas.openxmlformats.org/spreadsheetml/2006/main" count="95" uniqueCount="44">
  <si>
    <t xml:space="preserve"> </t>
  </si>
  <si>
    <t>Kvinner og menn</t>
  </si>
  <si>
    <t>Kvinner</t>
  </si>
  <si>
    <t>Menn</t>
  </si>
  <si>
    <t>Primærdiagnose:</t>
  </si>
  <si>
    <t xml:space="preserve">I ALT                                          </t>
  </si>
  <si>
    <t xml:space="preserve">Svulster                                       </t>
  </si>
  <si>
    <t xml:space="preserve">Endokrine, ernærings- og metabolske sykdommer  </t>
  </si>
  <si>
    <t xml:space="preserve"> - Diabetes mellitus</t>
  </si>
  <si>
    <t xml:space="preserve"> - Andre endokrine sykdommer</t>
  </si>
  <si>
    <t xml:space="preserve">Psykiske lidelser og atferdsforstyrrelser      </t>
  </si>
  <si>
    <t xml:space="preserve"> - Organiske psykiske lidelser/schizofrene og paranoide lidelser                             </t>
  </si>
  <si>
    <t xml:space="preserve"> - Depressive lidelser</t>
  </si>
  <si>
    <t xml:space="preserve"> - Andre affektive lidelser</t>
  </si>
  <si>
    <t xml:space="preserve"> - Nevroser og atferdsforstyrrelser</t>
  </si>
  <si>
    <t xml:space="preserve"> - Personlighetsforstyrrelser</t>
  </si>
  <si>
    <t xml:space="preserve"> - Psykiske lidelser på grunn av rusmiddel- eller tablettbruk                              </t>
  </si>
  <si>
    <t xml:space="preserve"> - Psykisk utviklingshemming</t>
  </si>
  <si>
    <t xml:space="preserve">Sykdommer i nervesystemet 1)                     </t>
  </si>
  <si>
    <t xml:space="preserve">Sykdommer i øyet og øret                       </t>
  </si>
  <si>
    <t xml:space="preserve">Sykdommer i sirkulasjonssystemet 2)              </t>
  </si>
  <si>
    <t xml:space="preserve"> - Hjernekarsykdommer (hjerneslag)</t>
  </si>
  <si>
    <t xml:space="preserve"> - Andre sykommer i sirkulasjonssystemet</t>
  </si>
  <si>
    <t xml:space="preserve">Sykdommer i åndedrettssystemet                 </t>
  </si>
  <si>
    <t xml:space="preserve">Sykdommer i fordøyelsessystemet                </t>
  </si>
  <si>
    <t xml:space="preserve">Sykdommer i hud og underhud                    </t>
  </si>
  <si>
    <t>Sykdommer i muskel-skjelettsystemet og bindevev</t>
  </si>
  <si>
    <t xml:space="preserve"> - Ryggsykdommer</t>
  </si>
  <si>
    <t xml:space="preserve"> - Myalgi/fibromyalgi</t>
  </si>
  <si>
    <t xml:space="preserve"> - Andre muskel-skjelettsykdommer</t>
  </si>
  <si>
    <t xml:space="preserve">Medfødte misdannelser og kromosomavvik         </t>
  </si>
  <si>
    <t xml:space="preserve">Symptomer, tegn 3)                           </t>
  </si>
  <si>
    <t xml:space="preserve">Skader, forgiftninger, og vold                 </t>
  </si>
  <si>
    <t xml:space="preserve">Alle andre diagnoser 4)                      </t>
  </si>
  <si>
    <t xml:space="preserve">Diagnose mangler foreløpig                     </t>
  </si>
  <si>
    <t>1) De vanligste diagnosegruppene i denne gruppen er multippel sklerose, postviralt utmattelsessyndrom (ME) og epilepsi</t>
  </si>
  <si>
    <t>2) De vanligste diagnosegruppene i denne gruppen er tidligere hjerteinfarkt og angina pectoris</t>
  </si>
  <si>
    <t>3) De vanligste diagnosegruppene i denne gruppen er asteni (tretthet), hodepine og svimmelhet</t>
  </si>
  <si>
    <t xml:space="preserve">4) De vanligste diagnosegruppene i denne gruppen er "Sykdommer i blod og bloddannende organer (D50-D89)", "Svangerskap, fødsel og barseltid (O00-O99)",  </t>
  </si>
  <si>
    <t xml:space="preserve">     samt "Visse tilstander som oppstår i perinatalperioden (P00-P96)"</t>
  </si>
  <si>
    <t>*</t>
  </si>
  <si>
    <t>Tabell: Mottakere av uføretrygd etter hoveddiagnose (primærdiagnose), kjønn og år. Per desember 2012-2019. Antall</t>
  </si>
  <si>
    <t>Tabell: Mottakere av uføretrygd etter hoveddiagnose (primærdiagnose), kjønn og år. Per desember 2012-2019. I prosent av i alt</t>
  </si>
  <si>
    <t xml:space="preserve"> * I 2019 er Symptomer, tegn inkludert i Alle andre diagnoser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</si>
</sst>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#,##0.00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3" fontId="0" fillId="0" borderId="0" xfId="0" applyNumberFormat="1"/>
    <xf numFmtId="0" fontId="0" fillId="2" borderId="0" xfId="0" applyFill="1"/>
    <xf numFmtId="0" fontId="0" fillId="2" borderId="1" xfId="0" applyFill="1" applyBorder="1"/>
    <xf numFmtId="1" fontId="1" fillId="0" borderId="0" xfId="0" applyNumberFormat="1" applyFont="1"/>
    <xf numFmtId="164" fontId="0" fillId="0" borderId="0" xfId="0" applyNumberFormat="1" applyFont="1" applyAlignment="1">
      <alignment horizontal="right"/>
    </xf>
    <xf numFmtId="0" fontId="2" fillId="0" borderId="0" xfId="0" applyFont="1"/>
    <xf numFmtId="0" fontId="1" fillId="2" borderId="0" xfId="0" applyFont="1" applyFill="1"/>
    <xf numFmtId="0" fontId="3" fillId="0" borderId="0" xfId="0" applyFont="1"/>
    <xf numFmtId="0" fontId="1" fillId="0" borderId="0" xfId="0" applyFont="1" applyAlignment="1">
      <alignment horizontal="center"/>
    </xf>
    <xf numFmtId="165" fontId="0" fillId="0" borderId="0" xfId="0" applyNumberForma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1" fontId="4" fillId="0" borderId="2" xfId="0" applyNumberFormat="1" applyFont="1" applyBorder="1"/>
    <xf numFmtId="1" fontId="4" fillId="0" borderId="0" xfId="0" applyNumberFormat="1" applyFont="1" applyBorder="1"/>
    <xf numFmtId="3" fontId="5" fillId="0" borderId="0" xfId="0" applyNumberFormat="1" applyFont="1" applyAlignment="1">
      <alignment horizontal="right"/>
    </xf>
    <xf numFmtId="3" fontId="6" fillId="0" borderId="0" xfId="0" applyNumberFormat="1" applyFont="1" applyAlignment="1">
      <alignment horizontal="right"/>
    </xf>
    <xf numFmtId="3" fontId="6" fillId="0" borderId="1" xfId="0" applyNumberFormat="1" applyFont="1" applyBorder="1" applyAlignment="1">
      <alignment horizontal="right"/>
    </xf>
    <xf numFmtId="0" fontId="1" fillId="2" borderId="2" xfId="0" applyFont="1" applyFill="1" applyBorder="1"/>
    <xf numFmtId="164" fontId="6" fillId="0" borderId="0" xfId="0" applyNumberFormat="1" applyFont="1" applyBorder="1" applyAlignment="1">
      <alignment horizontal="right"/>
    </xf>
    <xf numFmtId="164" fontId="6" fillId="0" borderId="1" xfId="0" applyNumberFormat="1" applyFont="1" applyBorder="1" applyAlignment="1">
      <alignment horizontal="right"/>
    </xf>
    <xf numFmtId="164" fontId="5" fillId="0" borderId="0" xfId="0" applyNumberFormat="1" applyFont="1" applyAlignment="1">
      <alignment horizontal="right"/>
    </xf>
    <xf numFmtId="0" fontId="1" fillId="0" borderId="0" xfId="0" applyFont="1" applyAlignment="1">
      <alignment horizontal="center"/>
    </xf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1000125</xdr:colOff>
      <xdr:row>2</xdr:row>
      <xdr:rowOff>152400</xdr:rowOff>
    </xdr:to>
    <xdr:pic>
      <xdr:nvPicPr>
        <xdr:cNvPr id="3" name="Picture 1" descr="nav_logo_PMS_1797_pos_trans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001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1000125</xdr:colOff>
      <xdr:row>2</xdr:row>
      <xdr:rowOff>152400</xdr:rowOff>
    </xdr:to>
    <xdr:pic>
      <xdr:nvPicPr>
        <xdr:cNvPr id="3" name="Picture 1" descr="nav_logo_PMS_1797_pos_trans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115550"/>
          <a:ext cx="10001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Q42"/>
  <sheetViews>
    <sheetView tabSelected="1" workbookViewId="0">
      <selection activeCell="A42" sqref="A42"/>
    </sheetView>
  </sheetViews>
  <sheetFormatPr baseColWidth="10" defaultRowHeight="15" x14ac:dyDescent="0.25"/>
  <cols>
    <col min="1" max="1" width="55.28515625" customWidth="1"/>
    <col min="2" max="7" width="7.140625" customWidth="1"/>
    <col min="8" max="9" width="6.7109375" customWidth="1"/>
    <col min="10" max="15" width="7.140625" customWidth="1"/>
    <col min="16" max="16" width="7.28515625" customWidth="1"/>
    <col min="17" max="21" width="7.140625" customWidth="1"/>
    <col min="22" max="22" width="7.28515625" customWidth="1"/>
    <col min="23" max="27" width="7.140625" customWidth="1"/>
  </cols>
  <sheetData>
    <row r="2" spans="1:43" ht="15.75" x14ac:dyDescent="0.25">
      <c r="B2" s="6" t="s">
        <v>42</v>
      </c>
    </row>
    <row r="4" spans="1:43" x14ac:dyDescent="0.25">
      <c r="A4" t="s">
        <v>0</v>
      </c>
      <c r="B4" s="23" t="s">
        <v>1</v>
      </c>
      <c r="C4" s="23"/>
      <c r="D4" s="23"/>
      <c r="E4" s="23"/>
      <c r="F4" s="23"/>
      <c r="G4" s="23"/>
      <c r="H4" s="23"/>
      <c r="I4" s="13"/>
      <c r="J4" s="12"/>
      <c r="K4" s="23" t="s">
        <v>3</v>
      </c>
      <c r="L4" s="23"/>
      <c r="M4" s="23"/>
      <c r="N4" s="23"/>
      <c r="O4" s="23"/>
      <c r="P4" s="23"/>
      <c r="Q4" s="23"/>
      <c r="R4" s="13"/>
      <c r="S4" s="12"/>
      <c r="T4" s="23" t="s">
        <v>2</v>
      </c>
      <c r="U4" s="23"/>
      <c r="V4" s="23"/>
      <c r="W4" s="23"/>
      <c r="X4" s="23"/>
      <c r="Y4" s="23"/>
    </row>
    <row r="5" spans="1:43" x14ac:dyDescent="0.25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4"/>
      <c r="T5" s="1"/>
      <c r="U5" s="1"/>
      <c r="V5" s="1"/>
      <c r="W5" s="1"/>
      <c r="X5" s="1"/>
      <c r="Y5" s="1"/>
      <c r="Z5" s="1"/>
      <c r="AA5" s="1"/>
    </row>
    <row r="6" spans="1:43" x14ac:dyDescent="0.25">
      <c r="A6" s="19" t="s">
        <v>4</v>
      </c>
      <c r="B6" s="14">
        <v>2012</v>
      </c>
      <c r="C6" s="14">
        <v>2013</v>
      </c>
      <c r="D6" s="14">
        <v>2014</v>
      </c>
      <c r="E6" s="14">
        <v>2015</v>
      </c>
      <c r="F6" s="14">
        <v>2016</v>
      </c>
      <c r="G6" s="14">
        <v>2017</v>
      </c>
      <c r="H6" s="14">
        <v>2018</v>
      </c>
      <c r="I6" s="14">
        <v>2019</v>
      </c>
      <c r="J6" s="15"/>
      <c r="K6" s="14">
        <v>2012</v>
      </c>
      <c r="L6" s="14">
        <v>2013</v>
      </c>
      <c r="M6" s="14">
        <v>2014</v>
      </c>
      <c r="N6" s="14">
        <v>2015</v>
      </c>
      <c r="O6" s="14">
        <v>2016</v>
      </c>
      <c r="P6" s="14">
        <v>2017</v>
      </c>
      <c r="Q6" s="14">
        <v>2018</v>
      </c>
      <c r="R6" s="14">
        <v>2019</v>
      </c>
      <c r="T6" s="14">
        <v>2012</v>
      </c>
      <c r="U6" s="14">
        <v>2013</v>
      </c>
      <c r="V6" s="14">
        <v>2014</v>
      </c>
      <c r="W6" s="14">
        <v>2015</v>
      </c>
      <c r="X6" s="14">
        <v>2016</v>
      </c>
      <c r="Y6" s="14">
        <v>2017</v>
      </c>
      <c r="Z6" s="14">
        <v>2018</v>
      </c>
      <c r="AA6" s="14">
        <v>2019</v>
      </c>
    </row>
    <row r="7" spans="1:43" x14ac:dyDescent="0.25">
      <c r="A7" s="7" t="s">
        <v>5</v>
      </c>
      <c r="B7" s="22">
        <v>100</v>
      </c>
      <c r="C7" s="22">
        <v>100</v>
      </c>
      <c r="D7" s="22">
        <v>100</v>
      </c>
      <c r="E7" s="22">
        <v>100</v>
      </c>
      <c r="F7" s="22">
        <v>100</v>
      </c>
      <c r="G7" s="22">
        <v>100</v>
      </c>
      <c r="H7" s="22">
        <v>100</v>
      </c>
      <c r="I7" s="22">
        <v>100</v>
      </c>
      <c r="J7" s="1"/>
      <c r="K7" s="22">
        <v>100</v>
      </c>
      <c r="L7" s="22">
        <v>100</v>
      </c>
      <c r="M7" s="22">
        <v>100</v>
      </c>
      <c r="N7" s="22">
        <v>100</v>
      </c>
      <c r="O7" s="22">
        <v>100</v>
      </c>
      <c r="P7" s="22">
        <v>100</v>
      </c>
      <c r="Q7" s="22">
        <v>100</v>
      </c>
      <c r="R7" s="22">
        <v>100</v>
      </c>
      <c r="T7" s="22">
        <v>100</v>
      </c>
      <c r="U7" s="22">
        <v>100</v>
      </c>
      <c r="V7" s="22">
        <v>100</v>
      </c>
      <c r="W7" s="22">
        <v>100</v>
      </c>
      <c r="X7" s="22">
        <v>100</v>
      </c>
      <c r="Y7" s="22">
        <v>100</v>
      </c>
      <c r="Z7" s="22">
        <v>100</v>
      </c>
      <c r="AA7" s="22">
        <v>100</v>
      </c>
    </row>
    <row r="8" spans="1:43" ht="14.25" customHeight="1" x14ac:dyDescent="0.25">
      <c r="A8" s="2" t="s">
        <v>6</v>
      </c>
      <c r="B8" s="20">
        <f>(Antall!B8/Antall!B$7)*100</f>
        <v>0.68314245529435402</v>
      </c>
      <c r="C8" s="20">
        <f>(Antall!C8/Antall!C$7)*100</f>
        <v>0.73712425808922077</v>
      </c>
      <c r="D8" s="20">
        <f>(Antall!D8/Antall!D$7)*100</f>
        <v>0.75385397255632736</v>
      </c>
      <c r="E8" s="20">
        <f>(Antall!E8/Antall!E$7)*100</f>
        <v>0.81244730589407532</v>
      </c>
      <c r="F8" s="20">
        <f>(Antall!F8/Antall!F$7)*100</f>
        <v>0.74616457461645747</v>
      </c>
      <c r="G8" s="20">
        <f>(Antall!G8/Antall!G$7)*100</f>
        <v>0.77808704453441291</v>
      </c>
      <c r="H8" s="20">
        <f>(Antall!H8/Antall!H$7)*100</f>
        <v>0.7319913491931459</v>
      </c>
      <c r="I8" s="20">
        <f>(Antall!I8/Antall!I$7)*100</f>
        <v>0.77248940941938704</v>
      </c>
      <c r="J8" s="1"/>
      <c r="K8" s="20">
        <f>(Antall!K8/Antall!K$7)*100</f>
        <v>0.6398862424457874</v>
      </c>
      <c r="L8" s="20">
        <f>(Antall!L8/Antall!L$7)*100</f>
        <v>0.71870299181012864</v>
      </c>
      <c r="M8" s="20">
        <f>(Antall!M8/Antall!M$7)*100</f>
        <v>0.73662056524353581</v>
      </c>
      <c r="N8" s="20">
        <f>(Antall!N8/Antall!N$7)*100</f>
        <v>0.73140999593661105</v>
      </c>
      <c r="O8" s="20">
        <f>(Antall!O8/Antall!O$7)*100</f>
        <v>0.69341258048538879</v>
      </c>
      <c r="P8" s="20">
        <f>(Antall!P8/Antall!P$7)*100</f>
        <v>0.69780528981429379</v>
      </c>
      <c r="Q8" s="20">
        <f>(Antall!Q8/Antall!Q$7)*100</f>
        <v>0.6205585026523871</v>
      </c>
      <c r="R8" s="20">
        <f>(Antall!R8/Antall!R$7)*100</f>
        <v>0.66018705299834957</v>
      </c>
      <c r="T8" s="20">
        <f>(Antall!T8/Antall!T$7)*100</f>
        <v>0.73937153419593349</v>
      </c>
      <c r="U8" s="20">
        <f>(Antall!U8/Antall!U$7)*100</f>
        <v>0.76181940398834858</v>
      </c>
      <c r="V8" s="20">
        <f>(Antall!V8/Antall!V$7)*100</f>
        <v>0.77609623593325572</v>
      </c>
      <c r="W8" s="20">
        <f>(Antall!W8/Antall!W$7)*100</f>
        <v>0.91807909604519777</v>
      </c>
      <c r="X8" s="20">
        <f>(Antall!X8/Antall!X$7)*100</f>
        <v>0.81417624521072796</v>
      </c>
      <c r="Y8" s="20">
        <f>(Antall!Y8/Antall!Y$7)*100</f>
        <v>0.8811209013433482</v>
      </c>
      <c r="Z8" s="20">
        <f>(Antall!Z8/Antall!Z$7)*100</f>
        <v>0.87043024123352397</v>
      </c>
      <c r="AA8" s="20">
        <f>(Antall!AA8/Antall!AA$7)*100</f>
        <v>0.90621246861011029</v>
      </c>
    </row>
    <row r="9" spans="1:43" ht="14.25" customHeight="1" x14ac:dyDescent="0.25">
      <c r="A9" s="2" t="s">
        <v>7</v>
      </c>
      <c r="B9" s="20">
        <f>(Antall!B9/Antall!B$7)*100</f>
        <v>0.99457504520795659</v>
      </c>
      <c r="C9" s="20">
        <f>(Antall!C9/Antall!C$7)*100</f>
        <v>0.88071989278192608</v>
      </c>
      <c r="D9" s="20">
        <f>(Antall!D9/Antall!D$7)*100</f>
        <v>0.78773504997458921</v>
      </c>
      <c r="E9" s="20">
        <f>(Antall!E9/Antall!E$7)*100</f>
        <v>0.75879512531616455</v>
      </c>
      <c r="F9" s="20">
        <f>(Antall!F9/Antall!F$7)*100</f>
        <v>0.68340306834030684</v>
      </c>
      <c r="G9" s="20">
        <f>(Antall!G9/Antall!G$7)*100</f>
        <v>0.6578947368421052</v>
      </c>
      <c r="H9" s="20">
        <f>(Antall!H9/Antall!H$7)*100</f>
        <v>0.74308212721122391</v>
      </c>
      <c r="I9" s="20">
        <f>(Antall!I9/Antall!I$7)*100</f>
        <v>0.79740842262646405</v>
      </c>
      <c r="J9" s="1"/>
      <c r="K9" s="20">
        <f>(Antall!K9/Antall!K$7)*100</f>
        <v>0.85318165659438328</v>
      </c>
      <c r="L9" s="20">
        <f>(Antall!L9/Antall!L$7)*100</f>
        <v>0.83570115326759153</v>
      </c>
      <c r="M9" s="20">
        <f>(Antall!M9/Antall!M$7)*100</f>
        <v>0.73662056524353581</v>
      </c>
      <c r="N9" s="20">
        <f>(Antall!N9/Antall!N$7)*100</f>
        <v>0.74495462549099278</v>
      </c>
      <c r="O9" s="20">
        <f>(Antall!O9/Antall!O$7)*100</f>
        <v>0.68103021297672117</v>
      </c>
      <c r="P9" s="20">
        <f>(Antall!P9/Antall!P$7)*100</f>
        <v>0.65278559369724254</v>
      </c>
      <c r="Q9" s="20">
        <f>(Antall!Q9/Antall!Q$7)*100</f>
        <v>0.73065759183264944</v>
      </c>
      <c r="R9" s="20">
        <f>(Antall!R9/Antall!R$7)*100</f>
        <v>0.77938749312305156</v>
      </c>
      <c r="T9" s="20">
        <f>(Antall!T9/Antall!T$7)*100</f>
        <v>1.1783733826247689</v>
      </c>
      <c r="U9" s="20">
        <f>(Antall!U9/Antall!U$7)*100</f>
        <v>0.94107102845619528</v>
      </c>
      <c r="V9" s="20">
        <f>(Antall!V9/Antall!V$7)*100</f>
        <v>0.85370585952658129</v>
      </c>
      <c r="W9" s="20">
        <f>(Antall!W9/Antall!W$7)*100</f>
        <v>0.7768361581920904</v>
      </c>
      <c r="X9" s="20">
        <f>(Antall!X9/Antall!X$7)*100</f>
        <v>0.68646232439335886</v>
      </c>
      <c r="Y9" s="20">
        <f>(Antall!Y9/Antall!Y$7)*100</f>
        <v>0.66445182724252494</v>
      </c>
      <c r="Z9" s="20">
        <f>(Antall!Z9/Antall!Z$7)*100</f>
        <v>0.75851778164635664</v>
      </c>
      <c r="AA9" s="20">
        <f>(Antall!AA9/Antall!AA$7)*100</f>
        <v>0.81886668850311173</v>
      </c>
    </row>
    <row r="10" spans="1:43" ht="14.25" customHeight="1" x14ac:dyDescent="0.25">
      <c r="A10" s="2" t="s">
        <v>8</v>
      </c>
      <c r="B10" s="20">
        <f>(Antall!B10/Antall!B$7)*100</f>
        <v>0.20092425155716293</v>
      </c>
      <c r="C10" s="20">
        <f>(Antall!C10/Antall!C$7)*100</f>
        <v>0.14359563469270534</v>
      </c>
      <c r="D10" s="20">
        <f>(Antall!D10/Antall!D$7)*100</f>
        <v>0.12705404031848214</v>
      </c>
      <c r="E10" s="20">
        <f>(Antall!E10/Antall!E$7)*100</f>
        <v>0.13029815283206869</v>
      </c>
      <c r="F10" s="20">
        <f>(Antall!F10/Antall!F$7)*100</f>
        <v>9.0655509065550907E-2</v>
      </c>
      <c r="G10" s="20">
        <f>(Antall!G10/Antall!G$7)*100</f>
        <v>8.223684210526315E-2</v>
      </c>
      <c r="H10" s="20">
        <f>(Antall!H10/Antall!H$7)*100</f>
        <v>0.11645316918981867</v>
      </c>
      <c r="I10" s="20">
        <f>(Antall!I10/Antall!I$7)*100</f>
        <v>0.15449788188387739</v>
      </c>
      <c r="J10" s="1"/>
      <c r="K10" s="20">
        <f>(Antall!K10/Antall!K$7)*100</f>
        <v>0.14219694276573053</v>
      </c>
      <c r="L10" s="20">
        <f>(Antall!L10/Antall!L$7)*100</f>
        <v>0.13371218452281466</v>
      </c>
      <c r="M10" s="20">
        <f>(Antall!M10/Antall!M$7)*100</f>
        <v>0.12026458208057728</v>
      </c>
      <c r="N10" s="20">
        <f>(Antall!N10/Antall!N$7)*100</f>
        <v>0.12190166598943519</v>
      </c>
      <c r="O10" s="20">
        <f>(Antall!O10/Antall!O$7)*100</f>
        <v>6.1911837543338281E-2</v>
      </c>
      <c r="P10" s="20">
        <f>(Antall!P10/Antall!P$7)*100</f>
        <v>5.6274620146314014E-2</v>
      </c>
      <c r="Q10" s="20">
        <f>(Antall!Q10/Antall!Q$7)*100</f>
        <v>8.0072064858372538E-2</v>
      </c>
      <c r="R10" s="20">
        <f>(Antall!R10/Antall!R$7)*100</f>
        <v>0.14670823399963323</v>
      </c>
      <c r="T10" s="20">
        <f>(Antall!T10/Antall!T$7)*100</f>
        <v>0.27726432532347506</v>
      </c>
      <c r="U10" s="20">
        <f>(Antall!U10/Antall!U$7)*100</f>
        <v>0.15684517140936591</v>
      </c>
      <c r="V10" s="20">
        <f>(Antall!V10/Antall!V$7)*100</f>
        <v>0.13581684128831975</v>
      </c>
      <c r="W10" s="20">
        <f>(Antall!W10/Antall!W$7)*100</f>
        <v>0.14124293785310735</v>
      </c>
      <c r="X10" s="20">
        <f>(Antall!X10/Antall!X$7)*100</f>
        <v>0.1277139208173691</v>
      </c>
      <c r="Y10" s="20">
        <f>(Antall!Y10/Antall!Y$7)*100</f>
        <v>0.11555683952043912</v>
      </c>
      <c r="Z10" s="20">
        <f>(Antall!Z10/Antall!Z$7)*100</f>
        <v>0.1616513305147973</v>
      </c>
      <c r="AA10" s="20">
        <f>(Antall!AA10/Antall!AA$7)*100</f>
        <v>0.16377333770062236</v>
      </c>
    </row>
    <row r="11" spans="1:43" ht="14.25" customHeight="1" x14ac:dyDescent="0.25">
      <c r="A11" s="2" t="s">
        <v>9</v>
      </c>
      <c r="B11" s="20">
        <f>(Antall!B11/Antall!B$7)*100</f>
        <v>0.79365079365079361</v>
      </c>
      <c r="C11" s="20">
        <f>(Antall!C11/Antall!C$7)*100</f>
        <v>0.73712425808922077</v>
      </c>
      <c r="D11" s="20">
        <f>(Antall!D11/Antall!D$7)*100</f>
        <v>0.6606810096561071</v>
      </c>
      <c r="E11" s="20">
        <f>(Antall!E11/Antall!E$7)*100</f>
        <v>0.62849697248409597</v>
      </c>
      <c r="F11" s="20">
        <f>(Antall!F11/Antall!F$7)*100</f>
        <v>0.59274755927475586</v>
      </c>
      <c r="G11" s="20">
        <f>(Antall!G11/Antall!G$7)*100</f>
        <v>0.57565789473684204</v>
      </c>
      <c r="H11" s="20">
        <f>(Antall!H11/Antall!H$7)*100</f>
        <v>0.62662895802140517</v>
      </c>
      <c r="I11" s="20">
        <f>(Antall!I11/Antall!I$7)*100</f>
        <v>0.64291054074258658</v>
      </c>
      <c r="J11" s="1"/>
      <c r="K11" s="20">
        <f>(Antall!K11/Antall!K$7)*100</f>
        <v>0.71098471382865269</v>
      </c>
      <c r="L11" s="20">
        <f>(Antall!L11/Antall!L$7)*100</f>
        <v>0.7019889687447769</v>
      </c>
      <c r="M11" s="20">
        <f>(Antall!M11/Antall!M$7)*100</f>
        <v>0.61635598316295859</v>
      </c>
      <c r="N11" s="20">
        <f>(Antall!N11/Antall!N$7)*100</f>
        <v>0.62305295950155759</v>
      </c>
      <c r="O11" s="20">
        <f>(Antall!O11/Antall!O$7)*100</f>
        <v>0.61911837543338288</v>
      </c>
      <c r="P11" s="20">
        <f>(Antall!P11/Antall!P$7)*100</f>
        <v>0.59651097355092852</v>
      </c>
      <c r="Q11" s="20">
        <f>(Antall!Q11/Antall!Q$7)*100</f>
        <v>0.65058552697427685</v>
      </c>
      <c r="R11" s="20">
        <f>(Antall!R11/Antall!R$7)*100</f>
        <v>0.63267925912341827</v>
      </c>
      <c r="T11" s="20">
        <f>(Antall!T11/Antall!T$7)*100</f>
        <v>0.90110905730129387</v>
      </c>
      <c r="U11" s="20">
        <f>(Antall!U11/Antall!U$7)*100</f>
        <v>0.78422585704682957</v>
      </c>
      <c r="V11" s="20">
        <f>(Antall!V11/Antall!V$7)*100</f>
        <v>0.71788901823826157</v>
      </c>
      <c r="W11" s="20">
        <f>(Antall!W11/Antall!W$7)*100</f>
        <v>0.63559322033898313</v>
      </c>
      <c r="X11" s="20">
        <f>(Antall!X11/Antall!X$7)*100</f>
        <v>0.55874840357598976</v>
      </c>
      <c r="Y11" s="20">
        <f>(Antall!Y11/Antall!Y$7)*100</f>
        <v>0.54889498772208589</v>
      </c>
      <c r="Z11" s="20">
        <f>(Antall!Z11/Antall!Z$7)*100</f>
        <v>0.59686645113155934</v>
      </c>
      <c r="AA11" s="20">
        <f>(Antall!AA11/Antall!AA$7)*100</f>
        <v>0.65509335080248943</v>
      </c>
    </row>
    <row r="12" spans="1:43" ht="14.25" customHeight="1" x14ac:dyDescent="0.25">
      <c r="A12" s="2" t="s">
        <v>10</v>
      </c>
      <c r="B12" s="20">
        <f>(Antall!B12/Antall!B$7)*100</f>
        <v>58.921036769138034</v>
      </c>
      <c r="C12" s="20">
        <f>(Antall!C12/Antall!C$7)*100</f>
        <v>60.128278766992146</v>
      </c>
      <c r="D12" s="20">
        <f>(Antall!D12/Antall!D$7)*100</f>
        <v>62.002371675419276</v>
      </c>
      <c r="E12" s="20">
        <f>(Antall!E12/Antall!E$7)*100</f>
        <v>63.761784318234071</v>
      </c>
      <c r="F12" s="20">
        <f>(Antall!F12/Antall!F$7)*100</f>
        <v>65.258019525801956</v>
      </c>
      <c r="G12" s="20">
        <f>(Antall!G12/Antall!G$7)*100</f>
        <v>66.700404858299606</v>
      </c>
      <c r="H12" s="20">
        <f>(Antall!H12/Antall!H$7)*100</f>
        <v>67.742472134420225</v>
      </c>
      <c r="I12" s="20">
        <f>(Antall!I12/Antall!I$7)*100</f>
        <v>68.352853227012218</v>
      </c>
      <c r="J12" s="1"/>
      <c r="K12" s="20">
        <f>(Antall!K12/Antall!K$7)*100</f>
        <v>60.504799146818343</v>
      </c>
      <c r="L12" s="20">
        <f>(Antall!L12/Antall!L$7)*100</f>
        <v>61.791743272605714</v>
      </c>
      <c r="M12" s="20">
        <f>(Antall!M12/Antall!M$7)*100</f>
        <v>63.950691521346961</v>
      </c>
      <c r="N12" s="20">
        <f>(Antall!N12/Antall!N$7)*100</f>
        <v>66.2738724095896</v>
      </c>
      <c r="O12" s="20">
        <f>(Antall!O12/Antall!O$7)*100</f>
        <v>68.016344725111438</v>
      </c>
      <c r="P12" s="20">
        <f>(Antall!P12/Antall!P$7)*100</f>
        <v>69.724254361283073</v>
      </c>
      <c r="Q12" s="20">
        <f>(Antall!Q12/Antall!Q$7)*100</f>
        <v>71.174056650985889</v>
      </c>
      <c r="R12" s="20">
        <f>(Antall!R12/Antall!R$7)*100</f>
        <v>72.042912158444892</v>
      </c>
      <c r="T12" s="20">
        <f>(Antall!T12/Antall!T$7)*100</f>
        <v>56.862292051756</v>
      </c>
      <c r="U12" s="20">
        <f>(Antall!U12/Antall!U$7)*100</f>
        <v>57.898274703114495</v>
      </c>
      <c r="V12" s="20">
        <f>(Antall!V12/Antall!V$7)*100</f>
        <v>59.487776484284048</v>
      </c>
      <c r="W12" s="20">
        <f>(Antall!W12/Antall!W$7)*100</f>
        <v>60.487288135593218</v>
      </c>
      <c r="X12" s="20">
        <f>(Antall!X12/Antall!X$7)*100</f>
        <v>61.701787994891447</v>
      </c>
      <c r="Y12" s="20">
        <f>(Antall!Y12/Antall!Y$7)*100</f>
        <v>62.819586884298715</v>
      </c>
      <c r="Z12" s="20">
        <f>(Antall!Z12/Antall!Z$7)*100</f>
        <v>63.479234021387711</v>
      </c>
      <c r="AA12" s="20">
        <f>(Antall!AA12/Antall!AA$7)*100</f>
        <v>63.958947483349718</v>
      </c>
      <c r="AB12" s="5"/>
      <c r="AC12" s="5"/>
      <c r="AD12" s="5"/>
      <c r="AE12" s="5"/>
      <c r="AF12" s="5"/>
      <c r="AM12" s="5"/>
      <c r="AN12" s="5"/>
      <c r="AO12" s="5"/>
      <c r="AP12" s="5"/>
      <c r="AQ12" s="5"/>
    </row>
    <row r="13" spans="1:43" ht="14.25" customHeight="1" x14ac:dyDescent="0.25">
      <c r="A13" s="2" t="s">
        <v>11</v>
      </c>
      <c r="B13" s="20">
        <f>(Antall!B13/Antall!B$7)*100</f>
        <v>5.1034759895519386</v>
      </c>
      <c r="C13" s="20">
        <f>(Antall!C13/Antall!C$7)*100</f>
        <v>5.0162741719318404</v>
      </c>
      <c r="D13" s="20">
        <f>(Antall!D13/Antall!D$7)*100</f>
        <v>5.3447399627308148</v>
      </c>
      <c r="E13" s="20">
        <f>(Antall!E13/Antall!E$7)*100</f>
        <v>5.280907488311489</v>
      </c>
      <c r="F13" s="20">
        <f>(Antall!F13/Antall!F$7)*100</f>
        <v>4.9023709902370989</v>
      </c>
      <c r="G13" s="20">
        <f>(Antall!G13/Antall!G$7)*100</f>
        <v>4.7760627530364372</v>
      </c>
      <c r="H13" s="20">
        <f>(Antall!H13/Antall!H$7)*100</f>
        <v>4.8189430488548766</v>
      </c>
      <c r="I13" s="20">
        <f>(Antall!I13/Antall!I$7)*100</f>
        <v>4.6349364565163222</v>
      </c>
      <c r="J13" s="1"/>
      <c r="K13" s="20">
        <f>(Antall!K13/Antall!K$7)*100</f>
        <v>6.0966939210806963</v>
      </c>
      <c r="L13" s="20">
        <f>(Antall!L13/Antall!L$7)*100</f>
        <v>6.0003342804613071</v>
      </c>
      <c r="M13" s="20">
        <f>(Antall!M13/Antall!M$7)*100</f>
        <v>6.4040889957907394</v>
      </c>
      <c r="N13" s="20">
        <f>(Antall!N13/Antall!N$7)*100</f>
        <v>6.3659758905593931</v>
      </c>
      <c r="O13" s="20">
        <f>(Antall!O13/Antall!O$7)*100</f>
        <v>6.0178306092124814</v>
      </c>
      <c r="P13" s="20">
        <f>(Antall!P13/Antall!P$7)*100</f>
        <v>6.0213843556555995</v>
      </c>
      <c r="Q13" s="20">
        <f>(Antall!Q13/Antall!Q$7)*100</f>
        <v>5.9553598238414569</v>
      </c>
      <c r="R13" s="20">
        <f>(Antall!R13/Antall!R$7)*100</f>
        <v>5.8683293599853288</v>
      </c>
      <c r="T13" s="20">
        <f>(Antall!T13/Antall!T$7)*100</f>
        <v>3.8123844731977816</v>
      </c>
      <c r="U13" s="20">
        <f>(Antall!U13/Antall!U$7)*100</f>
        <v>3.6970647546493387</v>
      </c>
      <c r="V13" s="20">
        <f>(Antall!V13/Antall!V$7)*100</f>
        <v>3.9774932091579354</v>
      </c>
      <c r="W13" s="20">
        <f>(Antall!W13/Antall!W$7)*100</f>
        <v>3.8665254237288136</v>
      </c>
      <c r="X13" s="20">
        <f>(Antall!X13/Antall!X$7)*100</f>
        <v>3.4642401021711366</v>
      </c>
      <c r="Y13" s="20">
        <f>(Antall!Y13/Antall!Y$7)*100</f>
        <v>3.1778130868120757</v>
      </c>
      <c r="Z13" s="20">
        <f>(Antall!Z13/Antall!Z$7)*100</f>
        <v>3.4071126585426512</v>
      </c>
      <c r="AA13" s="20">
        <f>(Antall!AA13/Antall!AA$7)*100</f>
        <v>3.1662845288786983</v>
      </c>
    </row>
    <row r="14" spans="1:43" ht="14.25" customHeight="1" x14ac:dyDescent="0.25">
      <c r="A14" s="2" t="s">
        <v>12</v>
      </c>
      <c r="B14" s="20">
        <f>(Antall!B14/Antall!B$7)*100</f>
        <v>0.75346594333936112</v>
      </c>
      <c r="C14" s="20">
        <f>(Antall!C14/Antall!C$7)*100</f>
        <v>0.78498946965345584</v>
      </c>
      <c r="D14" s="20">
        <f>(Antall!D14/Antall!D$7)*100</f>
        <v>0.8470269354565475</v>
      </c>
      <c r="E14" s="20">
        <f>(Antall!E14/Antall!E$7)*100</f>
        <v>0.92741626427531243</v>
      </c>
      <c r="F14" s="20">
        <f>(Antall!F14/Antall!F$7)*100</f>
        <v>0.96234309623430958</v>
      </c>
      <c r="G14" s="20">
        <f>(Antall!G14/Antall!G$7)*100</f>
        <v>0.99316801619433204</v>
      </c>
      <c r="H14" s="20">
        <f>(Antall!H14/Antall!H$7)*100</f>
        <v>1.1257139688349138</v>
      </c>
      <c r="I14" s="20">
        <f>(Antall!I14/Antall!I$7)*100</f>
        <v>1.1014203837528034</v>
      </c>
      <c r="J14" s="1"/>
      <c r="K14" s="20">
        <f>(Antall!K14/Antall!K$7)*100</f>
        <v>0.58656238890863843</v>
      </c>
      <c r="L14" s="20">
        <f>(Antall!L14/Antall!L$7)*100</f>
        <v>0.60170483035266598</v>
      </c>
      <c r="M14" s="20">
        <f>(Antall!M14/Antall!M$7)*100</f>
        <v>0.60132291040288632</v>
      </c>
      <c r="N14" s="20">
        <f>(Antall!N14/Antall!N$7)*100</f>
        <v>0.56887444128403086</v>
      </c>
      <c r="O14" s="20">
        <f>(Antall!O14/Antall!O$7)*100</f>
        <v>0.64388311045071811</v>
      </c>
      <c r="P14" s="20">
        <f>(Antall!P14/Antall!P$7)*100</f>
        <v>0.66404051772650541</v>
      </c>
      <c r="Q14" s="20">
        <f>(Antall!Q14/Antall!Q$7)*100</f>
        <v>0.78070263236913218</v>
      </c>
      <c r="R14" s="20">
        <f>(Antall!R14/Antall!R$7)*100</f>
        <v>0.79772602237300572</v>
      </c>
      <c r="T14" s="20">
        <f>(Antall!T14/Antall!T$7)*100</f>
        <v>0.97042513863216262</v>
      </c>
      <c r="U14" s="20">
        <f>(Antall!U14/Antall!U$7)*100</f>
        <v>1.0306968406901187</v>
      </c>
      <c r="V14" s="20">
        <f>(Antall!V14/Antall!V$7)*100</f>
        <v>1.1641443538998837</v>
      </c>
      <c r="W14" s="20">
        <f>(Antall!W14/Antall!W$7)*100</f>
        <v>1.3947740112994351</v>
      </c>
      <c r="X14" s="20">
        <f>(Antall!X14/Antall!X$7)*100</f>
        <v>1.3729246487867177</v>
      </c>
      <c r="Y14" s="20">
        <f>(Antall!Y14/Antall!Y$7)*100</f>
        <v>1.4155712841253791</v>
      </c>
      <c r="Z14" s="20">
        <f>(Antall!Z14/Antall!Z$7)*100</f>
        <v>1.5543397164884356</v>
      </c>
      <c r="AA14" s="20">
        <f>(Antall!AA14/Antall!AA$7)*100</f>
        <v>1.4630418167922261</v>
      </c>
    </row>
    <row r="15" spans="1:43" ht="14.25" customHeight="1" x14ac:dyDescent="0.25">
      <c r="A15" s="2" t="s">
        <v>13</v>
      </c>
      <c r="B15" s="20">
        <f>(Antall!B15/Antall!B$7)*100</f>
        <v>0.76351215591721922</v>
      </c>
      <c r="C15" s="20">
        <f>(Antall!C15/Antall!C$7)*100</f>
        <v>0.83285468121769102</v>
      </c>
      <c r="D15" s="20">
        <f>(Antall!D15/Antall!D$7)*100</f>
        <v>1.0672539386752498</v>
      </c>
      <c r="E15" s="20">
        <f>(Antall!E15/Antall!E$7)*100</f>
        <v>1.0960374032344602</v>
      </c>
      <c r="F15" s="20">
        <f>(Antall!F15/Antall!F$7)*100</f>
        <v>1.2482566248256624</v>
      </c>
      <c r="G15" s="20">
        <f>(Antall!G15/Antall!G$7)*100</f>
        <v>1.2968117408906883</v>
      </c>
      <c r="H15" s="20">
        <f>(Antall!H15/Antall!H$7)*100</f>
        <v>1.3364387511783953</v>
      </c>
      <c r="I15" s="20">
        <f>(Antall!I15/Antall!I$7)*100</f>
        <v>1.4253675554448044</v>
      </c>
      <c r="J15" s="1"/>
      <c r="K15" s="20">
        <f>(Antall!K15/Antall!K$7)*100</f>
        <v>0.51546391752577314</v>
      </c>
      <c r="L15" s="20">
        <f>(Antall!L15/Antall!L$7)*100</f>
        <v>0.58499080728731412</v>
      </c>
      <c r="M15" s="20">
        <f>(Antall!M15/Antall!M$7)*100</f>
        <v>0.66145520144317504</v>
      </c>
      <c r="N15" s="20">
        <f>(Antall!N15/Antall!N$7)*100</f>
        <v>0.59596370039279423</v>
      </c>
      <c r="O15" s="20">
        <f>(Antall!O15/Antall!O$7)*100</f>
        <v>0.61911837543338288</v>
      </c>
      <c r="P15" s="20">
        <f>(Antall!P15/Antall!P$7)*100</f>
        <v>0.64153066966797967</v>
      </c>
      <c r="Q15" s="20">
        <f>(Antall!Q15/Antall!Q$7)*100</f>
        <v>0.72064858372535279</v>
      </c>
      <c r="R15" s="20">
        <f>(Antall!R15/Antall!R$7)*100</f>
        <v>0.81606455162295988</v>
      </c>
      <c r="T15" s="20">
        <f>(Antall!T15/Antall!T$7)*100</f>
        <v>1.0859519408502774</v>
      </c>
      <c r="U15" s="20">
        <f>(Antall!U15/Antall!U$7)*100</f>
        <v>1.1651355590410037</v>
      </c>
      <c r="V15" s="20">
        <f>(Antall!V15/Antall!V$7)*100</f>
        <v>1.5909972836631741</v>
      </c>
      <c r="W15" s="20">
        <f>(Antall!W15/Antall!W$7)*100</f>
        <v>1.7478813559322033</v>
      </c>
      <c r="X15" s="20">
        <f>(Antall!X15/Antall!X$7)*100</f>
        <v>2.0593869731800765</v>
      </c>
      <c r="Y15" s="20">
        <f>(Antall!Y15/Antall!Y$7)*100</f>
        <v>2.1378015311281238</v>
      </c>
      <c r="Z15" s="20">
        <f>(Antall!Z15/Antall!Z$7)*100</f>
        <v>2.1014672966923649</v>
      </c>
      <c r="AA15" s="20">
        <f>(Antall!AA15/Antall!AA$7)*100</f>
        <v>2.1508898351348402</v>
      </c>
    </row>
    <row r="16" spans="1:43" ht="14.25" customHeight="1" x14ac:dyDescent="0.25">
      <c r="A16" s="2" t="s">
        <v>14</v>
      </c>
      <c r="B16" s="20">
        <f>(Antall!B16/Antall!B$7)*100</f>
        <v>25.678119349005424</v>
      </c>
      <c r="C16" s="20">
        <f>(Antall!C16/Antall!C$7)*100</f>
        <v>26.383304614206395</v>
      </c>
      <c r="D16" s="20">
        <f>(Antall!D16/Antall!D$7)*100</f>
        <v>27.892596984584113</v>
      </c>
      <c r="E16" s="20">
        <f>(Antall!E16/Antall!E$7)*100</f>
        <v>29.363071970567944</v>
      </c>
      <c r="F16" s="20">
        <f>(Antall!F16/Antall!F$7)*100</f>
        <v>30.913528591352858</v>
      </c>
      <c r="G16" s="20">
        <f>(Antall!G16/Antall!G$7)*100</f>
        <v>32.932692307692307</v>
      </c>
      <c r="H16" s="20">
        <f>(Antall!H16/Antall!H$7)*100</f>
        <v>35.113403205234853</v>
      </c>
      <c r="I16" s="20">
        <f>(Antall!I16/Antall!I$7)*100</f>
        <v>36.954896586095195</v>
      </c>
      <c r="J16" s="1"/>
      <c r="K16" s="20">
        <f>(Antall!K16/Antall!K$7)*100</f>
        <v>29.203697120511908</v>
      </c>
      <c r="L16" s="20">
        <f>(Antall!L16/Antall!L$7)*100</f>
        <v>29.801103125522317</v>
      </c>
      <c r="M16" s="20">
        <f>(Antall!M16/Antall!M$7)*100</f>
        <v>31.779915814792542</v>
      </c>
      <c r="N16" s="20">
        <f>(Antall!N16/Antall!N$7)*100</f>
        <v>33.834484626845459</v>
      </c>
      <c r="O16" s="20">
        <f>(Antall!O16/Antall!O$7)*100</f>
        <v>35.8717186726102</v>
      </c>
      <c r="P16" s="20">
        <f>(Antall!P16/Antall!P$7)*100</f>
        <v>37.782779966235232</v>
      </c>
      <c r="Q16" s="20">
        <f>(Antall!Q16/Antall!Q$7)*100</f>
        <v>40.216194575117605</v>
      </c>
      <c r="R16" s="20">
        <f>(Antall!R16/Antall!R$7)*100</f>
        <v>41.894370071520264</v>
      </c>
      <c r="T16" s="20">
        <f>(Antall!T16/Antall!T$7)*100</f>
        <v>21.095194085027728</v>
      </c>
      <c r="U16" s="20">
        <f>(Antall!U16/Antall!U$7)*100</f>
        <v>21.80147882590186</v>
      </c>
      <c r="V16" s="20">
        <f>(Antall!V16/Antall!V$7)*100</f>
        <v>22.875436554132715</v>
      </c>
      <c r="W16" s="20">
        <f>(Antall!W16/Antall!W$7)*100</f>
        <v>23.53460451977401</v>
      </c>
      <c r="X16" s="20">
        <f>(Antall!X16/Antall!X$7)*100</f>
        <v>24.521072796934863</v>
      </c>
      <c r="Y16" s="20">
        <f>(Antall!Y16/Antall!Y$7)*100</f>
        <v>26.70807453416149</v>
      </c>
      <c r="Z16" s="20">
        <f>(Antall!Z16/Antall!Z$7)*100</f>
        <v>28.773936831633922</v>
      </c>
      <c r="AA16" s="20">
        <f>(Antall!AA16/Antall!AA$7)*100</f>
        <v>31.073261273064745</v>
      </c>
    </row>
    <row r="17" spans="1:27" ht="14.25" customHeight="1" x14ac:dyDescent="0.25">
      <c r="A17" s="2" t="s">
        <v>15</v>
      </c>
      <c r="B17" s="20">
        <f>(Antall!B17/Antall!B$7)*100</f>
        <v>2.240305404862367</v>
      </c>
      <c r="C17" s="20">
        <f>(Antall!C17/Antall!C$7)*100</f>
        <v>2.4985640436530727</v>
      </c>
      <c r="D17" s="20">
        <f>(Antall!D17/Antall!D$7)*100</f>
        <v>2.8205996950703032</v>
      </c>
      <c r="E17" s="20">
        <f>(Antall!E17/Antall!E$7)*100</f>
        <v>2.9125469456580055</v>
      </c>
      <c r="F17" s="20">
        <f>(Antall!F17/Antall!F$7)*100</f>
        <v>3.1380753138075312</v>
      </c>
      <c r="G17" s="20">
        <f>(Antall!G17/Antall!G$7)*100</f>
        <v>3.5045546558704457</v>
      </c>
      <c r="H17" s="20">
        <f>(Antall!H17/Antall!H$7)*100</f>
        <v>4.0148616425442238</v>
      </c>
      <c r="I17" s="20">
        <f>(Antall!I17/Antall!I$7)*100</f>
        <v>4.6648392723648149</v>
      </c>
      <c r="J17" s="1"/>
      <c r="K17" s="20">
        <f>(Antall!K17/Antall!K$7)*100</f>
        <v>1.7063633131887666</v>
      </c>
      <c r="L17" s="20">
        <f>(Antall!L17/Antall!L$7)*100</f>
        <v>2.055824837038275</v>
      </c>
      <c r="M17" s="20">
        <f>(Antall!M17/Antall!M$7)*100</f>
        <v>2.1497294046903188</v>
      </c>
      <c r="N17" s="20">
        <f>(Antall!N17/Antall!N$7)*100</f>
        <v>2.289042394690505</v>
      </c>
      <c r="O17" s="20">
        <f>(Antall!O17/Antall!O$7)*100</f>
        <v>2.3402674591381873</v>
      </c>
      <c r="P17" s="20">
        <f>(Antall!P17/Antall!P$7)*100</f>
        <v>2.7124366910523356</v>
      </c>
      <c r="Q17" s="20">
        <f>(Antall!Q17/Antall!Q$7)*100</f>
        <v>3.0127114402962665</v>
      </c>
      <c r="R17" s="20">
        <f>(Antall!R17/Antall!R$7)*100</f>
        <v>3.5393361452411516</v>
      </c>
      <c r="T17" s="20">
        <f>(Antall!T17/Antall!T$7)*100</f>
        <v>2.9343807763401109</v>
      </c>
      <c r="U17" s="20">
        <f>(Antall!U17/Antall!U$7)*100</f>
        <v>3.0920905220703561</v>
      </c>
      <c r="V17" s="20">
        <f>(Antall!V17/Antall!V$7)*100</f>
        <v>3.6864571206829648</v>
      </c>
      <c r="W17" s="20">
        <f>(Antall!W17/Antall!W$7)*100</f>
        <v>3.7252824858757063</v>
      </c>
      <c r="X17" s="20">
        <f>(Antall!X17/Antall!X$7)*100</f>
        <v>4.1666666666666661</v>
      </c>
      <c r="Y17" s="20">
        <f>(Antall!Y17/Antall!Y$7)*100</f>
        <v>4.5211613462371805</v>
      </c>
      <c r="Z17" s="20">
        <f>(Antall!Z17/Antall!Z$7)*100</f>
        <v>5.2598856005968662</v>
      </c>
      <c r="AA17" s="20">
        <f>(Antall!AA17/Antall!AA$7)*100</f>
        <v>6.0050223823561524</v>
      </c>
    </row>
    <row r="18" spans="1:27" ht="14.25" customHeight="1" x14ac:dyDescent="0.25">
      <c r="A18" s="2" t="s">
        <v>16</v>
      </c>
      <c r="B18" s="20">
        <f>(Antall!B18/Antall!B$7)*100</f>
        <v>0.49226441631504925</v>
      </c>
      <c r="C18" s="20">
        <f>(Antall!C18/Antall!C$7)*100</f>
        <v>0.50737124258089217</v>
      </c>
      <c r="D18" s="20">
        <f>(Antall!D18/Antall!D$7)*100</f>
        <v>0.60985939352871421</v>
      </c>
      <c r="E18" s="20">
        <f>(Antall!E18/Antall!E$7)*100</f>
        <v>0.72047213918908559</v>
      </c>
      <c r="F18" s="20">
        <f>(Antall!F18/Antall!F$7)*100</f>
        <v>0.67642956764295681</v>
      </c>
      <c r="G18" s="20">
        <f>(Antall!G18/Antall!G$7)*100</f>
        <v>0.71482793522267207</v>
      </c>
      <c r="H18" s="20">
        <f>(Antall!H18/Antall!H$7)*100</f>
        <v>0.64881051405756107</v>
      </c>
      <c r="I18" s="20">
        <f>(Antall!I18/Antall!I$7)*100</f>
        <v>0.58310490904560186</v>
      </c>
      <c r="J18" s="1"/>
      <c r="K18" s="20">
        <f>(Antall!K18/Antall!K$7)*100</f>
        <v>0.60433700675435487</v>
      </c>
      <c r="L18" s="20">
        <f>(Antall!L18/Antall!L$7)*100</f>
        <v>0.58499080728731412</v>
      </c>
      <c r="M18" s="20">
        <f>(Antall!M18/Antall!M$7)*100</f>
        <v>0.72158749248346366</v>
      </c>
      <c r="N18" s="20">
        <f>(Antall!N18/Antall!N$7)*100</f>
        <v>0.78558851415413788</v>
      </c>
      <c r="O18" s="20">
        <f>(Antall!O18/Antall!O$7)*100</f>
        <v>0.68103021297672117</v>
      </c>
      <c r="P18" s="20">
        <f>(Antall!P18/Antall!P$7)*100</f>
        <v>0.76533483398987057</v>
      </c>
      <c r="Q18" s="20">
        <f>(Antall!Q18/Antall!Q$7)*100</f>
        <v>0.71063957561805624</v>
      </c>
      <c r="R18" s="20">
        <f>(Antall!R18/Antall!R$7)*100</f>
        <v>0.64184852374839541</v>
      </c>
      <c r="T18" s="20">
        <f>(Antall!T18/Antall!T$7)*100</f>
        <v>0.34658040665434381</v>
      </c>
      <c r="U18" s="20">
        <f>(Antall!U18/Antall!U$7)*100</f>
        <v>0.40331615505265517</v>
      </c>
      <c r="V18" s="20">
        <f>(Antall!V18/Antall!V$7)*100</f>
        <v>0.46565774155995343</v>
      </c>
      <c r="W18" s="20">
        <f>(Antall!W18/Antall!W$7)*100</f>
        <v>0.63559322033898313</v>
      </c>
      <c r="X18" s="20">
        <f>(Antall!X18/Antall!X$7)*100</f>
        <v>0.67049808429118773</v>
      </c>
      <c r="Y18" s="20">
        <f>(Antall!Y18/Antall!Y$7)*100</f>
        <v>0.65000722230246999</v>
      </c>
      <c r="Z18" s="20">
        <f>(Antall!Z18/Antall!Z$7)*100</f>
        <v>0.5719970156677443</v>
      </c>
      <c r="AA18" s="20">
        <f>(Antall!AA18/Antall!AA$7)*100</f>
        <v>0.51315645812861665</v>
      </c>
    </row>
    <row r="19" spans="1:27" ht="14.25" customHeight="1" x14ac:dyDescent="0.25">
      <c r="A19" s="2" t="s">
        <v>17</v>
      </c>
      <c r="B19" s="20">
        <f>(Antall!B19/Antall!B$7)*100</f>
        <v>23.889893510146678</v>
      </c>
      <c r="C19" s="20">
        <f>(Antall!C19/Antall!C$7)*100</f>
        <v>24.104920543748804</v>
      </c>
      <c r="D19" s="20">
        <f>(Antall!D19/Antall!D$7)*100</f>
        <v>23.420294765373541</v>
      </c>
      <c r="E19" s="20">
        <f>(Antall!E19/Antall!E$7)*100</f>
        <v>23.461332106997776</v>
      </c>
      <c r="F19" s="20">
        <f>(Antall!F19/Antall!F$7)*100</f>
        <v>23.417015341701532</v>
      </c>
      <c r="G19" s="20">
        <f>(Antall!G19/Antall!G$7)*100</f>
        <v>22.482287449392715</v>
      </c>
      <c r="H19" s="20">
        <f>(Antall!H19/Antall!H$7)*100</f>
        <v>20.684301003715412</v>
      </c>
      <c r="I19" s="20">
        <f>(Antall!I19/Antall!I$7)*100</f>
        <v>18.988288063792673</v>
      </c>
      <c r="J19" s="1"/>
      <c r="K19" s="20">
        <f>(Antall!K19/Antall!K$7)*100</f>
        <v>21.791681478848204</v>
      </c>
      <c r="L19" s="20">
        <f>(Antall!L19/Antall!L$7)*100</f>
        <v>22.162794584656524</v>
      </c>
      <c r="M19" s="20">
        <f>(Antall!M19/Antall!M$7)*100</f>
        <v>21.632591701743838</v>
      </c>
      <c r="N19" s="20">
        <f>(Antall!N19/Antall!N$7)*100</f>
        <v>21.83394284166328</v>
      </c>
      <c r="O19" s="20">
        <f>(Antall!O19/Antall!O$7)*100</f>
        <v>21.842496285289748</v>
      </c>
      <c r="P19" s="20">
        <f>(Antall!P19/Antall!P$7)*100</f>
        <v>21.136747326955543</v>
      </c>
      <c r="Q19" s="20">
        <f>(Antall!Q19/Antall!Q$7)*100</f>
        <v>19.777800020018017</v>
      </c>
      <c r="R19" s="20">
        <f>(Antall!R19/Antall!R$7)*100</f>
        <v>18.485237483953789</v>
      </c>
      <c r="T19" s="20">
        <f>(Antall!T19/Antall!T$7)*100</f>
        <v>26.617375231053604</v>
      </c>
      <c r="U19" s="20">
        <f>(Antall!U19/Antall!U$7)*100</f>
        <v>26.708492045709164</v>
      </c>
      <c r="V19" s="20">
        <f>(Antall!V19/Antall!V$7)*100</f>
        <v>25.72759022118743</v>
      </c>
      <c r="W19" s="20">
        <f>(Antall!W19/Antall!W$7)*100</f>
        <v>25.582627118644069</v>
      </c>
      <c r="X19" s="20">
        <f>(Antall!X19/Antall!X$7)*100</f>
        <v>25.446998722860791</v>
      </c>
      <c r="Y19" s="20">
        <f>(Antall!Y19/Antall!Y$7)*100</f>
        <v>24.209157879531993</v>
      </c>
      <c r="Z19" s="20">
        <f>(Antall!Z19/Antall!Z$7)*100</f>
        <v>21.810494901765733</v>
      </c>
      <c r="AA19" s="20">
        <f>(Antall!AA19/Antall!AA$7)*100</f>
        <v>19.587291188994431</v>
      </c>
    </row>
    <row r="20" spans="1:27" ht="14.25" customHeight="1" x14ac:dyDescent="0.25">
      <c r="A20" s="2" t="s">
        <v>18</v>
      </c>
      <c r="B20" s="20">
        <f>(Antall!B20/Antall!B$7)*100</f>
        <v>11.151295961422544</v>
      </c>
      <c r="C20" s="20">
        <f>(Antall!C20/Antall!C$7)*100</f>
        <v>11.095156040589698</v>
      </c>
      <c r="D20" s="20">
        <f>(Antall!D20/Antall!D$7)*100</f>
        <v>10.723361002879891</v>
      </c>
      <c r="E20" s="20">
        <f>(Antall!E20/Antall!E$7)*100</f>
        <v>10.423852226565494</v>
      </c>
      <c r="F20" s="20">
        <f>(Antall!F20/Antall!F$7)*100</f>
        <v>10.516039051603904</v>
      </c>
      <c r="G20" s="20">
        <f>(Antall!G20/Antall!G$7)*100</f>
        <v>10.342864372469636</v>
      </c>
      <c r="H20" s="20">
        <f>(Antall!H20/Antall!H$7)*100</f>
        <v>10.785781622580824</v>
      </c>
      <c r="I20" s="20">
        <f>(Antall!I20/Antall!I$7)*100</f>
        <v>11.034139048093696</v>
      </c>
      <c r="J20" s="1"/>
      <c r="K20" s="20">
        <f>(Antall!K20/Antall!K$7)*100</f>
        <v>10.789193032349804</v>
      </c>
      <c r="L20" s="20">
        <f>(Antall!L20/Antall!L$7)*100</f>
        <v>10.813972923282634</v>
      </c>
      <c r="M20" s="20">
        <f>(Antall!M20/Antall!M$7)*100</f>
        <v>10.012026458208059</v>
      </c>
      <c r="N20" s="20">
        <f>(Antall!N20/Antall!N$7)*100</f>
        <v>9.4270621698496555</v>
      </c>
      <c r="O20" s="20">
        <f>(Antall!O20/Antall!O$7)*100</f>
        <v>9.3363051015354142</v>
      </c>
      <c r="P20" s="20">
        <f>(Antall!P20/Antall!P$7)*100</f>
        <v>9.0827236916150813</v>
      </c>
      <c r="Q20" s="20">
        <f>(Antall!Q20/Antall!Q$7)*100</f>
        <v>9.0381343208887994</v>
      </c>
      <c r="R20" s="20">
        <f>(Antall!R20/Antall!R$7)*100</f>
        <v>8.8941866862277639</v>
      </c>
      <c r="T20" s="20">
        <f>(Antall!T20/Antall!T$7)*100</f>
        <v>11.621996303142328</v>
      </c>
      <c r="U20" s="20">
        <f>(Antall!U20/Antall!U$7)*100</f>
        <v>11.472103965942191</v>
      </c>
      <c r="V20" s="20">
        <f>(Antall!V20/Antall!V$7)*100</f>
        <v>11.641443538998836</v>
      </c>
      <c r="W20" s="20">
        <f>(Antall!W20/Antall!W$7)*100</f>
        <v>11.72316384180791</v>
      </c>
      <c r="X20" s="20">
        <f>(Antall!X20/Antall!X$7)*100</f>
        <v>12.037037037037036</v>
      </c>
      <c r="Y20" s="20">
        <f>(Antall!Y20/Antall!Y$7)*100</f>
        <v>11.960132890365449</v>
      </c>
      <c r="Z20" s="20">
        <f>(Antall!Z20/Antall!Z$7)*100</f>
        <v>12.956975876647601</v>
      </c>
      <c r="AA20" s="20">
        <f>(Antall!AA20/Antall!AA$7)*100</f>
        <v>13.582268806638279</v>
      </c>
    </row>
    <row r="21" spans="1:27" ht="14.25" customHeight="1" x14ac:dyDescent="0.25">
      <c r="A21" s="2" t="s">
        <v>19</v>
      </c>
      <c r="B21" s="20">
        <f>(Antall!B21/Antall!B$7)*100</f>
        <v>0.44203335342575845</v>
      </c>
      <c r="C21" s="20">
        <f>(Antall!C21/Antall!C$7)*100</f>
        <v>0.39249473482672792</v>
      </c>
      <c r="D21" s="20">
        <f>(Antall!D21/Antall!D$7)*100</f>
        <v>0.44045400643740473</v>
      </c>
      <c r="E21" s="20">
        <f>(Antall!E21/Antall!E$7)*100</f>
        <v>0.46754043075036406</v>
      </c>
      <c r="F21" s="20">
        <f>(Antall!F21/Antall!F$7)*100</f>
        <v>0.4044630404463041</v>
      </c>
      <c r="G21" s="20">
        <f>(Antall!G21/Antall!G$7)*100</f>
        <v>0.43016194331983804</v>
      </c>
      <c r="H21" s="20">
        <f>(Antall!H21/Antall!H$7)*100</f>
        <v>0.48799423279543058</v>
      </c>
      <c r="I21" s="20">
        <f>(Antall!I21/Antall!I$7)*100</f>
        <v>0.49838026414153996</v>
      </c>
      <c r="J21" s="1"/>
      <c r="K21" s="20">
        <f>(Antall!K21/Antall!K$7)*100</f>
        <v>0.42659082829719164</v>
      </c>
      <c r="L21" s="20">
        <f>(Antall!L21/Antall!L$7)*100</f>
        <v>0.41785057663379577</v>
      </c>
      <c r="M21" s="20">
        <f>(Antall!M21/Antall!M$7)*100</f>
        <v>0.40589296452194829</v>
      </c>
      <c r="N21" s="20">
        <f>(Antall!N21/Antall!N$7)*100</f>
        <v>0.46051740484897741</v>
      </c>
      <c r="O21" s="20">
        <f>(Antall!O21/Antall!O$7)*100</f>
        <v>0.42100049529470035</v>
      </c>
      <c r="P21" s="20">
        <f>(Antall!P21/Antall!P$7)*100</f>
        <v>0.45019696117051211</v>
      </c>
      <c r="Q21" s="20">
        <f>(Antall!Q21/Antall!Q$7)*100</f>
        <v>0.54048643779401462</v>
      </c>
      <c r="R21" s="20">
        <f>(Antall!R21/Antall!R$7)*100</f>
        <v>0.55932514212360174</v>
      </c>
      <c r="T21" s="20">
        <f>(Antall!T21/Antall!T$7)*100</f>
        <v>0.46210720887245843</v>
      </c>
      <c r="U21" s="20">
        <f>(Antall!U21/Antall!U$7)*100</f>
        <v>0.35850324893569346</v>
      </c>
      <c r="V21" s="20">
        <f>(Antall!V21/Antall!V$7)*100</f>
        <v>0.48506014745828485</v>
      </c>
      <c r="W21" s="20">
        <f>(Antall!W21/Antall!W$7)*100</f>
        <v>0.47669491525423729</v>
      </c>
      <c r="X21" s="20">
        <f>(Antall!X21/Antall!X$7)*100</f>
        <v>0.38314176245210724</v>
      </c>
      <c r="Y21" s="20">
        <f>(Antall!Y21/Antall!Y$7)*100</f>
        <v>0.40444893832153694</v>
      </c>
      <c r="Z21" s="20">
        <f>(Antall!Z21/Antall!Z$7)*100</f>
        <v>0.42278040288485452</v>
      </c>
      <c r="AA21" s="20">
        <f>(Antall!AA21/Antall!AA$7)*100</f>
        <v>0.42581067802161809</v>
      </c>
    </row>
    <row r="22" spans="1:27" ht="14.25" customHeight="1" x14ac:dyDescent="0.25">
      <c r="A22" s="2" t="s">
        <v>20</v>
      </c>
      <c r="B22" s="20">
        <f>(Antall!B22/Antall!B$7)*100</f>
        <v>0.49226441631504925</v>
      </c>
      <c r="C22" s="20">
        <f>(Antall!C22/Antall!C$7)*100</f>
        <v>0.48822515795519816</v>
      </c>
      <c r="D22" s="20">
        <f>(Antall!D22/Antall!D$7)*100</f>
        <v>0.51668643062849395</v>
      </c>
      <c r="E22" s="20">
        <f>(Antall!E22/Antall!E$7)*100</f>
        <v>0.50586341687744318</v>
      </c>
      <c r="F22" s="20">
        <f>(Antall!F22/Antall!F$7)*100</f>
        <v>0.55090655509065556</v>
      </c>
      <c r="G22" s="20">
        <f>(Antall!G22/Antall!G$7)*100</f>
        <v>0.48709514170040485</v>
      </c>
      <c r="H22" s="20">
        <f>(Antall!H22/Antall!H$7)*100</f>
        <v>0.48244884378639163</v>
      </c>
      <c r="I22" s="20">
        <f>(Antall!I22/Antall!I$7)*100</f>
        <v>0.49339646150012462</v>
      </c>
      <c r="J22" s="1"/>
      <c r="K22" s="20">
        <f>(Antall!K22/Antall!K$7)*100</f>
        <v>0.44436544614290791</v>
      </c>
      <c r="L22" s="20">
        <f>(Antall!L22/Antall!L$7)*100</f>
        <v>0.40113655356844391</v>
      </c>
      <c r="M22" s="20">
        <f>(Antall!M22/Antall!M$7)*100</f>
        <v>0.43595911004209265</v>
      </c>
      <c r="N22" s="20">
        <f>(Antall!N22/Antall!N$7)*100</f>
        <v>0.46051740484897741</v>
      </c>
      <c r="O22" s="20">
        <f>(Antall!O22/Antall!O$7)*100</f>
        <v>0.45814759782070336</v>
      </c>
      <c r="P22" s="20">
        <f>(Antall!P22/Antall!P$7)*100</f>
        <v>0.40517726505346091</v>
      </c>
      <c r="Q22" s="20">
        <f>(Antall!Q22/Antall!Q$7)*100</f>
        <v>0.45040536482834548</v>
      </c>
      <c r="R22" s="20">
        <f>(Antall!R22/Antall!R$7)*100</f>
        <v>0.44929396662387677</v>
      </c>
      <c r="T22" s="20">
        <f>(Antall!T22/Antall!T$7)*100</f>
        <v>0.55452865064695012</v>
      </c>
      <c r="U22" s="20">
        <f>(Antall!U22/Antall!U$7)*100</f>
        <v>0.60497423257898275</v>
      </c>
      <c r="V22" s="20">
        <f>(Antall!V22/Antall!V$7)*100</f>
        <v>0.62087698874660457</v>
      </c>
      <c r="W22" s="20">
        <f>(Antall!W22/Antall!W$7)*100</f>
        <v>0.56497175141242939</v>
      </c>
      <c r="X22" s="20">
        <f>(Antall!X22/Antall!X$7)*100</f>
        <v>0.67049808429118773</v>
      </c>
      <c r="Y22" s="20">
        <f>(Antall!Y22/Antall!Y$7)*100</f>
        <v>0.59222880254225052</v>
      </c>
      <c r="Z22" s="20">
        <f>(Antall!Z22/Antall!Z$7)*100</f>
        <v>0.52225814474011445</v>
      </c>
      <c r="AA22" s="20">
        <f>(Antall!AA22/Antall!AA$7)*100</f>
        <v>0.54591112566874112</v>
      </c>
    </row>
    <row r="23" spans="1:27" ht="14.25" customHeight="1" x14ac:dyDescent="0.25">
      <c r="A23" s="2" t="s">
        <v>21</v>
      </c>
      <c r="B23" s="20">
        <f>(Antall!B23/Antall!B$7)*100</f>
        <v>0.31143258991360256</v>
      </c>
      <c r="C23" s="20">
        <f>(Antall!C23/Antall!C$7)*100</f>
        <v>0.32548343863679879</v>
      </c>
      <c r="D23" s="20">
        <f>(Antall!D23/Antall!D$7)*100</f>
        <v>0.36422158224631546</v>
      </c>
      <c r="E23" s="20">
        <f>(Antall!E23/Antall!E$7)*100</f>
        <v>0.3602360695945428</v>
      </c>
      <c r="F23" s="20">
        <f>(Antall!F23/Antall!F$7)*100</f>
        <v>0.36262203626220363</v>
      </c>
      <c r="G23" s="20">
        <f>(Antall!G23/Antall!G$7)*100</f>
        <v>0.30996963562753038</v>
      </c>
      <c r="H23" s="20">
        <f>(Antall!H23/Antall!H$7)*100</f>
        <v>0.29945100648810513</v>
      </c>
      <c r="I23" s="20">
        <f>(Antall!I23/Antall!I$7)*100</f>
        <v>0.28906055320209323</v>
      </c>
      <c r="J23" s="1"/>
      <c r="K23" s="20">
        <f>(Antall!K23/Antall!K$7)*100</f>
        <v>0.28439388553146105</v>
      </c>
      <c r="L23" s="20">
        <f>(Antall!L23/Antall!L$7)*100</f>
        <v>0.25071034598027747</v>
      </c>
      <c r="M23" s="20">
        <f>(Antall!M23/Antall!M$7)*100</f>
        <v>0.31569452796151537</v>
      </c>
      <c r="N23" s="20">
        <f>(Antall!N23/Antall!N$7)*100</f>
        <v>0.33861573885954216</v>
      </c>
      <c r="O23" s="20">
        <f>(Antall!O23/Antall!O$7)*100</f>
        <v>0.33432392273402672</v>
      </c>
      <c r="P23" s="20">
        <f>(Antall!P23/Antall!P$7)*100</f>
        <v>0.27011817670230726</v>
      </c>
      <c r="Q23" s="20">
        <f>(Antall!Q23/Antall!Q$7)*100</f>
        <v>0.300270243218897</v>
      </c>
      <c r="R23" s="20">
        <f>(Antall!R23/Antall!R$7)*100</f>
        <v>0.29341646799926646</v>
      </c>
      <c r="T23" s="20">
        <f>(Antall!T23/Antall!T$7)*100</f>
        <v>0.34658040665434381</v>
      </c>
      <c r="U23" s="20">
        <f>(Antall!U23/Antall!U$7)*100</f>
        <v>0.42572260811113599</v>
      </c>
      <c r="V23" s="20">
        <f>(Antall!V23/Antall!V$7)*100</f>
        <v>0.42685292976329064</v>
      </c>
      <c r="W23" s="20">
        <f>(Antall!W23/Antall!W$7)*100</f>
        <v>0.3884180790960452</v>
      </c>
      <c r="X23" s="20">
        <f>(Antall!X23/Antall!X$7)*100</f>
        <v>0.39910600255427842</v>
      </c>
      <c r="Y23" s="20">
        <f>(Antall!Y23/Antall!Y$7)*100</f>
        <v>0.36111512350137226</v>
      </c>
      <c r="Z23" s="20">
        <f>(Antall!Z23/Antall!Z$7)*100</f>
        <v>0.29843322556577967</v>
      </c>
      <c r="AA23" s="20">
        <f>(Antall!AA23/Antall!AA$7)*100</f>
        <v>0.28387378534774538</v>
      </c>
    </row>
    <row r="24" spans="1:27" ht="14.25" customHeight="1" x14ac:dyDescent="0.25">
      <c r="A24" s="2" t="s">
        <v>22</v>
      </c>
      <c r="B24" s="20">
        <f>(Antall!B24/Antall!B$7)*100</f>
        <v>0.18083182640144665</v>
      </c>
      <c r="C24" s="20">
        <f>(Antall!C24/Antall!C$7)*100</f>
        <v>0.1627417193183994</v>
      </c>
      <c r="D24" s="20">
        <f>(Antall!D24/Antall!D$7)*100</f>
        <v>0.15246484838217855</v>
      </c>
      <c r="E24" s="20">
        <f>(Antall!E24/Antall!E$7)*100</f>
        <v>0.14562734728290028</v>
      </c>
      <c r="F24" s="20">
        <f>(Antall!F24/Antall!F$7)*100</f>
        <v>0.18828451882845187</v>
      </c>
      <c r="G24" s="20">
        <f>(Antall!G24/Antall!G$7)*100</f>
        <v>0.1771255060728745</v>
      </c>
      <c r="H24" s="20">
        <f>(Antall!H24/Antall!H$7)*100</f>
        <v>0.18299783729828648</v>
      </c>
      <c r="I24" s="20">
        <f>(Antall!I24/Antall!I$7)*100</f>
        <v>0.20433590829803139</v>
      </c>
      <c r="J24" s="1"/>
      <c r="K24" s="20">
        <f>(Antall!K24/Antall!K$7)*100</f>
        <v>0.15997156061144685</v>
      </c>
      <c r="L24" s="20">
        <f>(Antall!L24/Antall!L$7)*100</f>
        <v>0.15042620758816649</v>
      </c>
      <c r="M24" s="20">
        <f>(Antall!M24/Antall!M$7)*100</f>
        <v>0.12026458208057728</v>
      </c>
      <c r="N24" s="20">
        <f>(Antall!N24/Antall!N$7)*100</f>
        <v>0.12190166598943519</v>
      </c>
      <c r="O24" s="20">
        <f>(Antall!O24/Antall!O$7)*100</f>
        <v>0.12382367508667656</v>
      </c>
      <c r="P24" s="20">
        <f>(Antall!P24/Antall!P$7)*100</f>
        <v>0.13505908835115363</v>
      </c>
      <c r="Q24" s="20">
        <f>(Antall!Q24/Antall!Q$7)*100</f>
        <v>0.1501351216094485</v>
      </c>
      <c r="R24" s="20">
        <f>(Antall!R24/Antall!R$7)*100</f>
        <v>0.15587749862461031</v>
      </c>
      <c r="T24" s="20">
        <f>(Antall!T24/Antall!T$7)*100</f>
        <v>0.20794824399260628</v>
      </c>
      <c r="U24" s="20">
        <f>(Antall!U24/Antall!U$7)*100</f>
        <v>0.17925162446784673</v>
      </c>
      <c r="V24" s="20">
        <f>(Antall!V24/Antall!V$7)*100</f>
        <v>0.19402405898331393</v>
      </c>
      <c r="W24" s="20">
        <f>(Antall!W24/Antall!W$7)*100</f>
        <v>0.17655367231638419</v>
      </c>
      <c r="X24" s="20">
        <f>(Antall!X24/Antall!X$7)*100</f>
        <v>0.27139208173690932</v>
      </c>
      <c r="Y24" s="20">
        <f>(Antall!Y24/Antall!Y$7)*100</f>
        <v>0.23111367904087823</v>
      </c>
      <c r="Z24" s="20">
        <f>(Antall!Z24/Antall!Z$7)*100</f>
        <v>0.22382491917433472</v>
      </c>
      <c r="AA24" s="20">
        <f>(Antall!AA24/Antall!AA$7)*100</f>
        <v>0.26203734032099574</v>
      </c>
    </row>
    <row r="25" spans="1:27" ht="14.25" customHeight="1" x14ac:dyDescent="0.25">
      <c r="A25" s="2" t="s">
        <v>23</v>
      </c>
      <c r="B25" s="20">
        <f>(Antall!B25/Antall!B$7)*100</f>
        <v>0.15069318866787221</v>
      </c>
      <c r="C25" s="20">
        <f>(Antall!C25/Antall!C$7)*100</f>
        <v>0.12444955006701131</v>
      </c>
      <c r="D25" s="20">
        <f>(Antall!D25/Antall!D$7)*100</f>
        <v>0.11011350160935118</v>
      </c>
      <c r="E25" s="20">
        <f>(Antall!E25/Antall!E$7)*100</f>
        <v>9.9639763930405453E-2</v>
      </c>
      <c r="F25" s="20">
        <f>(Antall!F25/Antall!F$7)*100</f>
        <v>0.10460251046025104</v>
      </c>
      <c r="G25" s="20">
        <f>(Antall!G25/Antall!G$7)*100</f>
        <v>0.10754048582995951</v>
      </c>
      <c r="H25" s="20">
        <f>(Antall!H25/Antall!H$7)*100</f>
        <v>0.12199855819885765</v>
      </c>
      <c r="I25" s="20">
        <f>(Antall!I25/Antall!I$7)*100</f>
        <v>0.10465985546972341</v>
      </c>
      <c r="J25" s="1"/>
      <c r="K25" s="20">
        <f>(Antall!K25/Antall!K$7)*100</f>
        <v>8.8873089228581587E-2</v>
      </c>
      <c r="L25" s="20">
        <f>(Antall!L25/Antall!L$7)*100</f>
        <v>8.3570115326759148E-2</v>
      </c>
      <c r="M25" s="20">
        <f>(Antall!M25/Antall!M$7)*100</f>
        <v>9.0198436560432957E-2</v>
      </c>
      <c r="N25" s="20">
        <f>(Antall!N25/Antall!N$7)*100</f>
        <v>8.1267777326290119E-2</v>
      </c>
      <c r="O25" s="20">
        <f>(Antall!O25/Antall!O$7)*100</f>
        <v>6.1911837543338281E-2</v>
      </c>
      <c r="P25" s="20">
        <f>(Antall!P25/Antall!P$7)*100</f>
        <v>5.6274620146314014E-2</v>
      </c>
      <c r="Q25" s="20">
        <f>(Antall!Q25/Antall!Q$7)*100</f>
        <v>8.0072064858372538E-2</v>
      </c>
      <c r="R25" s="20">
        <f>(Antall!R25/Antall!R$7)*100</f>
        <v>7.3354116999816615E-2</v>
      </c>
      <c r="T25" s="20">
        <f>(Antall!T25/Antall!T$7)*100</f>
        <v>0.23105360443622922</v>
      </c>
      <c r="U25" s="20">
        <f>(Antall!U25/Antall!U$7)*100</f>
        <v>0.17925162446784673</v>
      </c>
      <c r="V25" s="20">
        <f>(Antall!V25/Antall!V$7)*100</f>
        <v>0.13581684128831975</v>
      </c>
      <c r="W25" s="20">
        <f>(Antall!W25/Antall!W$7)*100</f>
        <v>0.12358757062146894</v>
      </c>
      <c r="X25" s="20">
        <f>(Antall!X25/Antall!X$7)*100</f>
        <v>0.15964240102171137</v>
      </c>
      <c r="Y25" s="20">
        <f>(Antall!Y25/Antall!Y$7)*100</f>
        <v>0.17333525928065865</v>
      </c>
      <c r="Z25" s="20">
        <f>(Antall!Z25/Antall!Z$7)*100</f>
        <v>0.17408604824670479</v>
      </c>
      <c r="AA25" s="20">
        <f>(Antall!AA25/Antall!AA$7)*100</f>
        <v>0.14193689267387269</v>
      </c>
    </row>
    <row r="26" spans="1:27" ht="14.25" customHeight="1" x14ac:dyDescent="0.25">
      <c r="A26" s="2" t="s">
        <v>24</v>
      </c>
      <c r="B26" s="20">
        <f>(Antall!B26/Antall!B$7)*100</f>
        <v>0.24110910186859552</v>
      </c>
      <c r="C26" s="20">
        <f>(Antall!C26/Antall!C$7)*100</f>
        <v>0.24889910013402261</v>
      </c>
      <c r="D26" s="20">
        <f>(Antall!D26/Antall!D$7)*100</f>
        <v>0.33034050482805355</v>
      </c>
      <c r="E26" s="20">
        <f>(Antall!E26/Antall!E$7)*100</f>
        <v>0.32191308346746378</v>
      </c>
      <c r="F26" s="20">
        <f>(Antall!F26/Antall!F$7)*100</f>
        <v>0.39748953974895396</v>
      </c>
      <c r="G26" s="20">
        <f>(Antall!G26/Antall!G$7)*100</f>
        <v>0.42383603238866396</v>
      </c>
      <c r="H26" s="20">
        <f>(Antall!H26/Antall!H$7)*100</f>
        <v>0.52126656684966455</v>
      </c>
      <c r="I26" s="20">
        <f>(Antall!I26/Antall!I$7)*100</f>
        <v>0.61300772489409416</v>
      </c>
      <c r="J26" s="1"/>
      <c r="K26" s="20">
        <f>(Antall!K26/Antall!K$7)*100</f>
        <v>0.15997156061144685</v>
      </c>
      <c r="L26" s="20">
        <f>(Antall!L26/Antall!L$7)*100</f>
        <v>0.15042620758816649</v>
      </c>
      <c r="M26" s="20">
        <f>(Antall!M26/Antall!M$7)*100</f>
        <v>0.21046301864101025</v>
      </c>
      <c r="N26" s="20">
        <f>(Antall!N26/Antall!N$7)*100</f>
        <v>0.20316944331572531</v>
      </c>
      <c r="O26" s="20">
        <f>(Antall!O26/Antall!O$7)*100</f>
        <v>0.21050024764735017</v>
      </c>
      <c r="P26" s="20">
        <f>(Antall!P26/Antall!P$7)*100</f>
        <v>0.3038829487900957</v>
      </c>
      <c r="Q26" s="20">
        <f>(Antall!Q26/Antall!Q$7)*100</f>
        <v>0.43038734861375239</v>
      </c>
      <c r="R26" s="20">
        <f>(Antall!R26/Antall!R$7)*100</f>
        <v>0.44012470199889969</v>
      </c>
      <c r="T26" s="20">
        <f>(Antall!T26/Antall!T$7)*100</f>
        <v>0.34658040665434381</v>
      </c>
      <c r="U26" s="20">
        <f>(Antall!U26/Antall!U$7)*100</f>
        <v>0.38090970199417429</v>
      </c>
      <c r="V26" s="20">
        <f>(Antall!V26/Antall!V$7)*100</f>
        <v>0.48506014745828485</v>
      </c>
      <c r="W26" s="20">
        <f>(Antall!W26/Antall!W$7)*100</f>
        <v>0.47669491525423729</v>
      </c>
      <c r="X26" s="20">
        <f>(Antall!X26/Antall!X$7)*100</f>
        <v>0.63856960408684549</v>
      </c>
      <c r="Y26" s="20">
        <f>(Antall!Y26/Antall!Y$7)*100</f>
        <v>0.57778419760219557</v>
      </c>
      <c r="Z26" s="20">
        <f>(Antall!Z26/Antall!Z$7)*100</f>
        <v>0.63417060432728178</v>
      </c>
      <c r="AA26" s="20">
        <f>(Antall!AA26/Antall!AA$7)*100</f>
        <v>0.81886668850311173</v>
      </c>
    </row>
    <row r="27" spans="1:27" ht="14.25" customHeight="1" x14ac:dyDescent="0.25">
      <c r="A27" s="2" t="s">
        <v>25</v>
      </c>
      <c r="B27" s="20">
        <f>(Antall!B27/Antall!B$7)*100</f>
        <v>0.14064697609001406</v>
      </c>
      <c r="C27" s="20">
        <f>(Antall!C27/Antall!C$7)*100</f>
        <v>0.13402259237985831</v>
      </c>
      <c r="D27" s="20">
        <f>(Antall!D27/Antall!D$7)*100</f>
        <v>0.11858377096391666</v>
      </c>
      <c r="E27" s="20">
        <f>(Antall!E27/Antall!E$7)*100</f>
        <v>9.9639763930405453E-2</v>
      </c>
      <c r="F27" s="20">
        <f>(Antall!F27/Antall!F$7)*100</f>
        <v>9.0655509065550907E-2</v>
      </c>
      <c r="G27" s="20">
        <f>(Antall!G27/Antall!G$7)*100</f>
        <v>9.4888663967611336E-2</v>
      </c>
      <c r="H27" s="20">
        <f>(Antall!H27/Antall!H$7)*100</f>
        <v>0.11645316918981867</v>
      </c>
      <c r="I27" s="20">
        <f>(Antall!I27/Antall!I$7)*100</f>
        <v>0.10465985546972341</v>
      </c>
      <c r="J27" s="1"/>
      <c r="K27" s="20">
        <f>(Antall!K27/Antall!K$7)*100</f>
        <v>0.1244223249200142</v>
      </c>
      <c r="L27" s="20">
        <f>(Antall!L27/Antall!L$7)*100</f>
        <v>0.10028413839211098</v>
      </c>
      <c r="M27" s="20">
        <f>(Antall!M27/Antall!M$7)*100</f>
        <v>0.10523150932050512</v>
      </c>
      <c r="N27" s="20">
        <f>(Antall!N27/Antall!N$7)*100</f>
        <v>9.4812406880671815E-2</v>
      </c>
      <c r="O27" s="20">
        <f>(Antall!O27/Antall!O$7)*100</f>
        <v>9.9058940069341253E-2</v>
      </c>
      <c r="P27" s="20">
        <f>(Antall!P27/Antall!P$7)*100</f>
        <v>9.0039392234102414E-2</v>
      </c>
      <c r="Q27" s="20">
        <f>(Antall!Q27/Antall!Q$7)*100</f>
        <v>6.0054048643779404E-2</v>
      </c>
      <c r="R27" s="20">
        <f>(Antall!R27/Antall!R$7)*100</f>
        <v>6.4184852374839535E-2</v>
      </c>
      <c r="T27" s="20">
        <f>(Antall!T27/Antall!T$7)*100</f>
        <v>0.16173752310536046</v>
      </c>
      <c r="U27" s="20">
        <f>(Antall!U27/Antall!U$7)*100</f>
        <v>0.17925162446784673</v>
      </c>
      <c r="V27" s="20">
        <f>(Antall!V27/Antall!V$7)*100</f>
        <v>0.13581684128831975</v>
      </c>
      <c r="W27" s="20">
        <f>(Antall!W27/Antall!W$7)*100</f>
        <v>0.1059322033898305</v>
      </c>
      <c r="X27" s="20">
        <f>(Antall!X27/Antall!X$7)*100</f>
        <v>7.9821200510855686E-2</v>
      </c>
      <c r="Y27" s="20">
        <f>(Antall!Y27/Antall!Y$7)*100</f>
        <v>0.10111223458038424</v>
      </c>
      <c r="Z27" s="20">
        <f>(Antall!Z27/Antall!Z$7)*100</f>
        <v>0.18652076597861228</v>
      </c>
      <c r="AA27" s="20">
        <f>(Antall!AA27/Antall!AA$7)*100</f>
        <v>0.15285511518724751</v>
      </c>
    </row>
    <row r="28" spans="1:27" ht="14.25" customHeight="1" x14ac:dyDescent="0.25">
      <c r="A28" s="2" t="s">
        <v>26</v>
      </c>
      <c r="B28" s="20">
        <f>(Antall!B28/Antall!B$7)*100</f>
        <v>1.1553144464536871</v>
      </c>
      <c r="C28" s="20">
        <f>(Antall!C28/Antall!C$7)*100</f>
        <v>1.0913268236645606</v>
      </c>
      <c r="D28" s="20">
        <f>(Antall!D28/Antall!D$7)*100</f>
        <v>1.3213620193122142</v>
      </c>
      <c r="E28" s="20">
        <f>(Antall!E28/Antall!E$7)*100</f>
        <v>1.4256150839273396</v>
      </c>
      <c r="F28" s="20">
        <f>(Antall!F28/Antall!F$7)*100</f>
        <v>1.4086471408647141</v>
      </c>
      <c r="G28" s="20">
        <f>(Antall!G28/Antall!G$7)*100</f>
        <v>1.5878036437246963</v>
      </c>
      <c r="H28" s="20">
        <f>(Antall!H28/Antall!H$7)*100</f>
        <v>1.757888315865358</v>
      </c>
      <c r="I28" s="20">
        <f>(Antall!I28/Antall!I$7)*100</f>
        <v>1.9038126090206826</v>
      </c>
      <c r="J28" s="1"/>
      <c r="K28" s="20">
        <f>(Antall!K28/Antall!K$7)*100</f>
        <v>0.56878777106292211</v>
      </c>
      <c r="L28" s="20">
        <f>(Antall!L28/Antall!L$7)*100</f>
        <v>0.5181347150259068</v>
      </c>
      <c r="M28" s="20">
        <f>(Antall!M28/Antall!M$7)*100</f>
        <v>0.64642212868310289</v>
      </c>
      <c r="N28" s="20">
        <f>(Antall!N28/Antall!N$7)*100</f>
        <v>0.62305295950155759</v>
      </c>
      <c r="O28" s="20">
        <f>(Antall!O28/Antall!O$7)*100</f>
        <v>0.60673600792471527</v>
      </c>
      <c r="P28" s="20">
        <f>(Antall!P28/Antall!P$7)*100</f>
        <v>0.65278559369724254</v>
      </c>
      <c r="Q28" s="20">
        <f>(Antall!Q28/Antall!Q$7)*100</f>
        <v>0.6806125512961666</v>
      </c>
      <c r="R28" s="20">
        <f>(Antall!R28/Antall!R$7)*100</f>
        <v>0.75187969924812026</v>
      </c>
      <c r="T28" s="20">
        <f>(Antall!T28/Antall!T$7)*100</f>
        <v>1.9177449168207024</v>
      </c>
      <c r="U28" s="20">
        <f>(Antall!U28/Antall!U$7)*100</f>
        <v>1.8597356038539097</v>
      </c>
      <c r="V28" s="20">
        <f>(Antall!V28/Antall!V$7)*100</f>
        <v>2.1924718665114473</v>
      </c>
      <c r="W28" s="20">
        <f>(Antall!W28/Antall!W$7)*100</f>
        <v>2.4717514124293785</v>
      </c>
      <c r="X28" s="20">
        <f>(Antall!X28/Antall!X$7)*100</f>
        <v>2.4425287356321839</v>
      </c>
      <c r="Y28" s="20">
        <f>(Antall!Y28/Antall!Y$7)*100</f>
        <v>2.7878087534305935</v>
      </c>
      <c r="Z28" s="20">
        <f>(Antall!Z28/Antall!Z$7)*100</f>
        <v>3.0962447152449641</v>
      </c>
      <c r="AA28" s="20">
        <f>(Antall!AA28/Antall!AA$7)*100</f>
        <v>3.2754667540124469</v>
      </c>
    </row>
    <row r="29" spans="1:27" ht="14.25" customHeight="1" x14ac:dyDescent="0.25">
      <c r="A29" s="2" t="s">
        <v>27</v>
      </c>
      <c r="B29" s="20">
        <f>(Antall!B29/Antall!B$7)*100</f>
        <v>0.38175607795860961</v>
      </c>
      <c r="C29" s="20">
        <f>(Antall!C29/Antall!C$7)*100</f>
        <v>0.36377560788818686</v>
      </c>
      <c r="D29" s="20">
        <f>(Antall!D29/Antall!D$7)*100</f>
        <v>0.42351346772827375</v>
      </c>
      <c r="E29" s="20">
        <f>(Antall!E29/Antall!E$7)*100</f>
        <v>0.44454663907411662</v>
      </c>
      <c r="F29" s="20">
        <f>(Antall!F29/Antall!F$7)*100</f>
        <v>0.38354253835425384</v>
      </c>
      <c r="G29" s="20">
        <f>(Antall!G29/Antall!G$7)*100</f>
        <v>0.41118421052631576</v>
      </c>
      <c r="H29" s="20">
        <f>(Antall!H29/Antall!H$7)*100</f>
        <v>0.33826872955137804</v>
      </c>
      <c r="I29" s="20">
        <f>(Antall!I29/Antall!I$7)*100</f>
        <v>0.37378519810615501</v>
      </c>
      <c r="J29" s="1"/>
      <c r="K29" s="20">
        <f>(Antall!K29/Antall!K$7)*100</f>
        <v>0.33771773906861002</v>
      </c>
      <c r="L29" s="20">
        <f>(Antall!L29/Antall!L$7)*100</f>
        <v>0.33428046130703659</v>
      </c>
      <c r="M29" s="20">
        <f>(Antall!M29/Antall!M$7)*100</f>
        <v>0.34576067348165967</v>
      </c>
      <c r="N29" s="20">
        <f>(Antall!N29/Antall!N$7)*100</f>
        <v>0.29798185019639711</v>
      </c>
      <c r="O29" s="20">
        <f>(Antall!O29/Antall!O$7)*100</f>
        <v>0.26002971768202077</v>
      </c>
      <c r="P29" s="20">
        <f>(Antall!P29/Antall!P$7)*100</f>
        <v>0.24760832864378166</v>
      </c>
      <c r="Q29" s="20">
        <f>(Antall!Q29/Antall!Q$7)*100</f>
        <v>0.25022520268241416</v>
      </c>
      <c r="R29" s="20">
        <f>(Antall!R29/Antall!R$7)*100</f>
        <v>0.28424720337428938</v>
      </c>
      <c r="T29" s="20">
        <f>(Antall!T29/Antall!T$7)*100</f>
        <v>0.43900184842883549</v>
      </c>
      <c r="U29" s="20">
        <f>(Antall!U29/Antall!U$7)*100</f>
        <v>0.40331615505265517</v>
      </c>
      <c r="V29" s="20">
        <f>(Antall!V29/Antall!V$7)*100</f>
        <v>0.52386495925494758</v>
      </c>
      <c r="W29" s="20">
        <f>(Antall!W29/Antall!W$7)*100</f>
        <v>0.63559322033898313</v>
      </c>
      <c r="X29" s="20">
        <f>(Antall!X29/Antall!X$7)*100</f>
        <v>0.54278416347381864</v>
      </c>
      <c r="Y29" s="20">
        <f>(Antall!Y29/Antall!Y$7)*100</f>
        <v>0.6211180124223602</v>
      </c>
      <c r="Z29" s="20">
        <f>(Antall!Z29/Antall!Z$7)*100</f>
        <v>0.44764983834866945</v>
      </c>
      <c r="AA29" s="20">
        <f>(Antall!AA29/Antall!AA$7)*100</f>
        <v>0.48040179058849214</v>
      </c>
    </row>
    <row r="30" spans="1:27" ht="14.25" customHeight="1" x14ac:dyDescent="0.25">
      <c r="A30" s="2" t="s">
        <v>28</v>
      </c>
      <c r="B30" s="20">
        <f>(Antall!B30/Antall!B$7)*100</f>
        <v>0.26120152702431182</v>
      </c>
      <c r="C30" s="20">
        <f>(Antall!C30/Antall!C$7)*100</f>
        <v>0.31591039632395174</v>
      </c>
      <c r="D30" s="20">
        <f>(Antall!D30/Antall!D$7)*100</f>
        <v>0.38116212095544638</v>
      </c>
      <c r="E30" s="20">
        <f>(Antall!E30/Antall!E$7)*100</f>
        <v>0.39089445849620597</v>
      </c>
      <c r="F30" s="20">
        <f>(Antall!F30/Antall!F$7)*100</f>
        <v>0.35564853556485354</v>
      </c>
      <c r="G30" s="20">
        <f>(Antall!G30/Antall!G$7)*100</f>
        <v>0.41751012145748989</v>
      </c>
      <c r="H30" s="20">
        <f>(Antall!H30/Antall!H$7)*100</f>
        <v>0.49353962180446959</v>
      </c>
      <c r="I30" s="20">
        <f>(Antall!I30/Antall!I$7)*100</f>
        <v>0.59805631696984796</v>
      </c>
      <c r="J30" s="1"/>
      <c r="K30" s="20">
        <f>(Antall!K30/Antall!K$7)*100</f>
        <v>0.10664770707429791</v>
      </c>
      <c r="L30" s="20">
        <f>(Antall!L30/Antall!L$7)*100</f>
        <v>0.10028413839211098</v>
      </c>
      <c r="M30" s="20">
        <f>(Antall!M30/Antall!M$7)*100</f>
        <v>0.15033072760072158</v>
      </c>
      <c r="N30" s="20">
        <f>(Antall!N30/Antall!N$7)*100</f>
        <v>0.16253555465258024</v>
      </c>
      <c r="O30" s="20">
        <f>(Antall!O30/Antall!O$7)*100</f>
        <v>9.9058940069341253E-2</v>
      </c>
      <c r="P30" s="20">
        <f>(Antall!P30/Antall!P$7)*100</f>
        <v>0.12380416432189083</v>
      </c>
      <c r="Q30" s="20">
        <f>(Antall!Q30/Antall!Q$7)*100</f>
        <v>0.12010809728755881</v>
      </c>
      <c r="R30" s="20">
        <f>(Antall!R30/Antall!R$7)*100</f>
        <v>0.15587749862461031</v>
      </c>
      <c r="T30" s="20">
        <f>(Antall!T30/Antall!T$7)*100</f>
        <v>0.46210720887245843</v>
      </c>
      <c r="U30" s="20">
        <f>(Antall!U30/Antall!U$7)*100</f>
        <v>0.60497423257898275</v>
      </c>
      <c r="V30" s="20">
        <f>(Antall!V30/Antall!V$7)*100</f>
        <v>0.67908420644159873</v>
      </c>
      <c r="W30" s="20">
        <f>(Antall!W30/Antall!W$7)*100</f>
        <v>0.68855932203389825</v>
      </c>
      <c r="X30" s="20">
        <f>(Antall!X30/Antall!X$7)*100</f>
        <v>0.68646232439335886</v>
      </c>
      <c r="Y30" s="20">
        <f>(Antall!Y30/Antall!Y$7)*100</f>
        <v>0.79445327170301894</v>
      </c>
      <c r="Z30" s="20">
        <f>(Antall!Z30/Antall!Z$7)*100</f>
        <v>0.95747326535687638</v>
      </c>
      <c r="AA30" s="20">
        <f>(Antall!AA30/Antall!AA$7)*100</f>
        <v>1.1245769188776067</v>
      </c>
    </row>
    <row r="31" spans="1:27" ht="14.25" customHeight="1" x14ac:dyDescent="0.25">
      <c r="A31" s="2" t="s">
        <v>29</v>
      </c>
      <c r="B31" s="20">
        <f>(Antall!B31/Antall!B$7)*100</f>
        <v>0.51235684147076554</v>
      </c>
      <c r="C31" s="20">
        <f>(Antall!C31/Antall!C$7)*100</f>
        <v>0.41164081945242198</v>
      </c>
      <c r="D31" s="20">
        <f>(Antall!D31/Antall!D$7)*100</f>
        <v>0.51668643062849395</v>
      </c>
      <c r="E31" s="20">
        <f>(Antall!E31/Antall!E$7)*100</f>
        <v>0.5901739863570169</v>
      </c>
      <c r="F31" s="20">
        <f>(Antall!F31/Antall!F$7)*100</f>
        <v>0.66945606694560666</v>
      </c>
      <c r="G31" s="20">
        <f>(Antall!G31/Antall!G$7)*100</f>
        <v>0.75910931174089069</v>
      </c>
      <c r="H31" s="20">
        <f>(Antall!H31/Antall!H$7)*100</f>
        <v>0.92607996450951047</v>
      </c>
      <c r="I31" s="20">
        <f>(Antall!I31/Antall!I$7)*100</f>
        <v>0.93197109394467981</v>
      </c>
      <c r="J31" s="1"/>
      <c r="K31" s="20">
        <f>(Antall!K31/Antall!K$7)*100</f>
        <v>0.1244223249200142</v>
      </c>
      <c r="L31" s="20">
        <f>(Antall!L31/Antall!L$7)*100</f>
        <v>8.3570115326759148E-2</v>
      </c>
      <c r="M31" s="20">
        <f>(Antall!M31/Antall!M$7)*100</f>
        <v>0.15033072760072158</v>
      </c>
      <c r="N31" s="20">
        <f>(Antall!N31/Antall!N$7)*100</f>
        <v>0.16253555465258024</v>
      </c>
      <c r="O31" s="20">
        <f>(Antall!O31/Antall!O$7)*100</f>
        <v>0.24764735017335313</v>
      </c>
      <c r="P31" s="20">
        <f>(Antall!P31/Antall!P$7)*100</f>
        <v>0.28137310073157007</v>
      </c>
      <c r="Q31" s="20">
        <f>(Antall!Q31/Antall!Q$7)*100</f>
        <v>0.31027925132619355</v>
      </c>
      <c r="R31" s="20">
        <f>(Antall!R31/Antall!R$7)*100</f>
        <v>0.31175499724922062</v>
      </c>
      <c r="T31" s="20">
        <f>(Antall!T31/Antall!T$7)*100</f>
        <v>1.0166358595194085</v>
      </c>
      <c r="U31" s="20">
        <f>(Antall!U31/Antall!U$7)*100</f>
        <v>0.85144521622227198</v>
      </c>
      <c r="V31" s="20">
        <f>(Antall!V31/Antall!V$7)*100</f>
        <v>0.98952270081490101</v>
      </c>
      <c r="W31" s="20">
        <f>(Antall!W31/Antall!W$7)*100</f>
        <v>1.1475988700564972</v>
      </c>
      <c r="X31" s="20">
        <f>(Antall!X31/Antall!X$7)*100</f>
        <v>1.2132822477650063</v>
      </c>
      <c r="Y31" s="20">
        <f>(Antall!Y31/Antall!Y$7)*100</f>
        <v>1.3722374693052144</v>
      </c>
      <c r="Z31" s="20">
        <f>(Antall!Z31/Antall!Z$7)*100</f>
        <v>1.6911216115394181</v>
      </c>
      <c r="AA31" s="20">
        <f>(Antall!AA31/Antall!AA$7)*100</f>
        <v>1.6704880445463477</v>
      </c>
    </row>
    <row r="32" spans="1:27" ht="13.5" customHeight="1" x14ac:dyDescent="0.25">
      <c r="A32" s="2" t="s">
        <v>30</v>
      </c>
      <c r="B32" s="20">
        <f>(Antall!B32/Antall!B$7)*100</f>
        <v>13.401647578862768</v>
      </c>
      <c r="C32" s="20">
        <f>(Antall!C32/Antall!C$7)*100</f>
        <v>13.392686195672985</v>
      </c>
      <c r="D32" s="20">
        <f>(Antall!D32/Antall!D$7)*100</f>
        <v>12.713874301202779</v>
      </c>
      <c r="E32" s="20">
        <f>(Antall!E32/Antall!E$7)*100</f>
        <v>12.362995324595692</v>
      </c>
      <c r="F32" s="20">
        <f>(Antall!F32/Antall!F$7)*100</f>
        <v>12.05020920502092</v>
      </c>
      <c r="G32" s="20">
        <f>(Antall!G32/Antall!G$7)*100</f>
        <v>11.70926113360324</v>
      </c>
      <c r="H32" s="20">
        <f>(Antall!H32/Antall!H$7)*100</f>
        <v>10.902234791770644</v>
      </c>
      <c r="I32" s="20">
        <f>(Antall!I32/Antall!I$7)*100</f>
        <v>10.540742586593572</v>
      </c>
      <c r="J32" s="1"/>
      <c r="K32" s="20">
        <f>(Antall!K32/Antall!K$7)*100</f>
        <v>12.637753288304301</v>
      </c>
      <c r="L32" s="20">
        <f>(Antall!L32/Antall!L$7)*100</f>
        <v>12.535517299013874</v>
      </c>
      <c r="M32" s="20">
        <f>(Antall!M32/Antall!M$7)*100</f>
        <v>11.921226698737222</v>
      </c>
      <c r="N32" s="20">
        <f>(Antall!N32/Antall!N$7)*100</f>
        <v>11.594202898550725</v>
      </c>
      <c r="O32" s="20">
        <f>(Antall!O32/Antall!O$7)*100</f>
        <v>11.317483902922239</v>
      </c>
      <c r="P32" s="20">
        <f>(Antall!P32/Antall!P$7)*100</f>
        <v>11.097355092853123</v>
      </c>
      <c r="Q32" s="20">
        <f>(Antall!Q32/Antall!Q$7)*100</f>
        <v>10.40936843158843</v>
      </c>
      <c r="R32" s="20">
        <f>(Antall!R32/Antall!R$7)*100</f>
        <v>10.407115349348981</v>
      </c>
      <c r="T32" s="20">
        <f>(Antall!T32/Antall!T$7)*100</f>
        <v>14.394639556377079</v>
      </c>
      <c r="U32" s="20">
        <f>(Antall!U32/Antall!U$7)*100</f>
        <v>14.541788034954067</v>
      </c>
      <c r="V32" s="20">
        <f>(Antall!V32/Antall!V$7)*100</f>
        <v>13.736903376018628</v>
      </c>
      <c r="W32" s="20">
        <f>(Antall!W32/Antall!W$7)*100</f>
        <v>13.36511299435028</v>
      </c>
      <c r="X32" s="20">
        <f>(Antall!X32/Antall!X$7)*100</f>
        <v>12.994891443167306</v>
      </c>
      <c r="Y32" s="20">
        <f>(Antall!Y32/Antall!Y$7)*100</f>
        <v>12.494583273147478</v>
      </c>
      <c r="Z32" s="20">
        <f>(Antall!Z32/Antall!Z$7)*100</f>
        <v>11.514548619746332</v>
      </c>
      <c r="AA32" s="20">
        <f>(Antall!AA32/Antall!AA$7)*100</f>
        <v>10.699858063107326</v>
      </c>
    </row>
    <row r="33" spans="1:27" ht="13.5" customHeight="1" x14ac:dyDescent="0.25">
      <c r="A33" s="2" t="s">
        <v>31</v>
      </c>
      <c r="B33" s="20">
        <f>(Antall!B33/Antall!B$7)*100</f>
        <v>0.43198714084790035</v>
      </c>
      <c r="C33" s="20">
        <f>(Antall!C33/Antall!C$7)*100</f>
        <v>0.44035994639096304</v>
      </c>
      <c r="D33" s="20">
        <f>(Antall!D33/Antall!D$7)*100</f>
        <v>0.33034050482805355</v>
      </c>
      <c r="E33" s="20">
        <f>(Antall!E33/Antall!E$7)*100</f>
        <v>0.21460872231164252</v>
      </c>
      <c r="F33" s="20">
        <f>(Antall!F33/Antall!F$7)*100</f>
        <v>0.11854951185495119</v>
      </c>
      <c r="G33" s="20">
        <f>(Antall!G33/Antall!G$7)*100</f>
        <v>0.10121457489878542</v>
      </c>
      <c r="H33" s="20">
        <f>(Antall!H33/Antall!H$7)*100</f>
        <v>6.6544668108467805E-2</v>
      </c>
      <c r="I33" s="20" t="s">
        <v>40</v>
      </c>
      <c r="J33" s="1"/>
      <c r="K33" s="20">
        <f>(Antall!K33/Antall!K$7)*100</f>
        <v>0.35549235691432635</v>
      </c>
      <c r="L33" s="20">
        <f>(Antall!L33/Antall!L$7)*100</f>
        <v>0.36770850743774025</v>
      </c>
      <c r="M33" s="20">
        <f>(Antall!M33/Antall!M$7)*100</f>
        <v>0.27059530968129886</v>
      </c>
      <c r="N33" s="20">
        <f>(Antall!N33/Antall!N$7)*100</f>
        <v>0.16253555465258024</v>
      </c>
      <c r="O33" s="20">
        <f>(Antall!O33/Antall!O$7)*100</f>
        <v>6.1911837543338281E-2</v>
      </c>
      <c r="P33" s="20">
        <f>(Antall!P33/Antall!P$7)*100</f>
        <v>6.7529544175576814E-2</v>
      </c>
      <c r="Q33" s="20">
        <f>(Antall!Q33/Antall!Q$7)*100</f>
        <v>4.0036032429186269E-2</v>
      </c>
      <c r="R33" s="20" t="s">
        <v>40</v>
      </c>
      <c r="T33" s="20">
        <f>(Antall!T33/Antall!T$7)*100</f>
        <v>0.53142329020332713</v>
      </c>
      <c r="U33" s="20">
        <f>(Antall!U33/Antall!U$7)*100</f>
        <v>0.53775487340354022</v>
      </c>
      <c r="V33" s="20">
        <f>(Antall!V33/Antall!V$7)*100</f>
        <v>0.40745052386495922</v>
      </c>
      <c r="W33" s="20">
        <f>(Antall!W33/Antall!W$7)*100</f>
        <v>0.2824858757062147</v>
      </c>
      <c r="X33" s="20">
        <f>(Antall!X33/Antall!X$7)*100</f>
        <v>0.19157088122605362</v>
      </c>
      <c r="Y33" s="20">
        <f>(Antall!Y33/Antall!Y$7)*100</f>
        <v>0.14444604940054889</v>
      </c>
      <c r="Z33" s="20">
        <f>(Antall!Z33/Antall!Z$7)*100</f>
        <v>9.9477741855259885E-2</v>
      </c>
      <c r="AA33" s="20" t="s">
        <v>40</v>
      </c>
    </row>
    <row r="34" spans="1:27" ht="13.5" customHeight="1" x14ac:dyDescent="0.25">
      <c r="A34" s="2" t="s">
        <v>32</v>
      </c>
      <c r="B34" s="20">
        <f>(Antall!B34/Antall!B$7)*100</f>
        <v>1.6777175005023106</v>
      </c>
      <c r="C34" s="20">
        <f>(Antall!C34/Antall!C$7)*100</f>
        <v>1.7997319548152404</v>
      </c>
      <c r="D34" s="20">
        <f>(Antall!D34/Antall!D$7)*100</f>
        <v>1.8803997967135353</v>
      </c>
      <c r="E34" s="20">
        <f>(Antall!E34/Antall!E$7)*100</f>
        <v>1.7628573618456351</v>
      </c>
      <c r="F34" s="20">
        <f>(Antall!F34/Antall!F$7)*100</f>
        <v>1.6457461645746165</v>
      </c>
      <c r="G34" s="20">
        <f>(Antall!G34/Antall!G$7)*100</f>
        <v>1.5435222672064777</v>
      </c>
      <c r="H34" s="20">
        <f>(Antall!H34/Antall!H$7)*100</f>
        <v>1.4695280873953307</v>
      </c>
      <c r="I34" s="20">
        <f>(Antall!I34/Antall!I$7)*100</f>
        <v>1.4004485422377275</v>
      </c>
      <c r="J34" s="1"/>
      <c r="K34" s="20">
        <f>(Antall!K34/Antall!K$7)*100</f>
        <v>1.9018841094916459</v>
      </c>
      <c r="L34" s="20">
        <f>(Antall!L34/Antall!L$7)*100</f>
        <v>1.9555406986461643</v>
      </c>
      <c r="M34" s="20">
        <f>(Antall!M34/Antall!M$7)*100</f>
        <v>2.0745640408899582</v>
      </c>
      <c r="N34" s="20">
        <f>(Antall!N34/Antall!N$7)*100</f>
        <v>1.8285249898415279</v>
      </c>
      <c r="O34" s="20">
        <f>(Antall!O34/Antall!O$7)*100</f>
        <v>1.7459138187221397</v>
      </c>
      <c r="P34" s="20">
        <f>(Antall!P34/Antall!P$7)*100</f>
        <v>1.5194147439504784</v>
      </c>
      <c r="Q34" s="20">
        <f>(Antall!Q34/Antall!Q$7)*100</f>
        <v>1.5013512160944851</v>
      </c>
      <c r="R34" s="20">
        <f>(Antall!R34/Antall!R$7)*100</f>
        <v>1.4028974876214928</v>
      </c>
      <c r="T34" s="20">
        <f>(Antall!T34/Antall!T$7)*100</f>
        <v>1.3863216266173752</v>
      </c>
      <c r="U34" s="20">
        <f>(Antall!U34/Antall!U$7)*100</f>
        <v>1.59085816715214</v>
      </c>
      <c r="V34" s="20">
        <f>(Antall!V34/Antall!V$7)*100</f>
        <v>1.6298020954598369</v>
      </c>
      <c r="W34" s="20">
        <f>(Antall!W34/Antall!W$7)*100</f>
        <v>1.6772598870056499</v>
      </c>
      <c r="X34" s="20">
        <f>(Antall!X34/Antall!X$7)*100</f>
        <v>1.516602809706258</v>
      </c>
      <c r="Y34" s="20">
        <f>(Antall!Y34/Antall!Y$7)*100</f>
        <v>1.574461938465983</v>
      </c>
      <c r="Z34" s="20">
        <f>(Antall!Z34/Antall!Z$7)*100</f>
        <v>1.4299925391693609</v>
      </c>
      <c r="AA34" s="20">
        <f>(Antall!AA34/Antall!AA$7)*100</f>
        <v>1.3975324817119774</v>
      </c>
    </row>
    <row r="35" spans="1:27" ht="13.5" customHeight="1" x14ac:dyDescent="0.25">
      <c r="A35" s="2" t="s">
        <v>33</v>
      </c>
      <c r="B35" s="20">
        <f>(Antall!B35/Antall!B$7)*100</f>
        <v>0.92425155716294949</v>
      </c>
      <c r="C35" s="20">
        <f>(Antall!C35/Antall!C$7)*100</f>
        <v>0.8998659774076202</v>
      </c>
      <c r="D35" s="20">
        <f>(Antall!D35/Antall!D$7)*100</f>
        <v>0.8385566661019821</v>
      </c>
      <c r="E35" s="20">
        <f>(Antall!E35/Antall!E$7)*100</f>
        <v>0.81244730589407532</v>
      </c>
      <c r="F35" s="20">
        <f>(Antall!F35/Antall!F$7)*100</f>
        <v>0.87866108786610886</v>
      </c>
      <c r="G35" s="20">
        <f>(Antall!G35/Antall!G$7)*100</f>
        <v>0.87297570850202433</v>
      </c>
      <c r="H35" s="20">
        <f>(Antall!H35/Antall!H$7)*100</f>
        <v>0.88726224144623744</v>
      </c>
      <c r="I35" s="20">
        <f>(Antall!I35/Antall!I$7)*100</f>
        <v>0.90705208073760279</v>
      </c>
      <c r="J35" s="1"/>
      <c r="K35" s="20">
        <f>(Antall!K35/Antall!K$7)*100</f>
        <v>0.87095627444009949</v>
      </c>
      <c r="L35" s="20">
        <f>(Antall!L35/Antall!L$7)*100</f>
        <v>0.85241517633294328</v>
      </c>
      <c r="M35" s="20">
        <f>(Antall!M35/Antall!M$7)*100</f>
        <v>0.76668671076368011</v>
      </c>
      <c r="N35" s="20">
        <f>(Antall!N35/Antall!N$7)*100</f>
        <v>0.66368684816470269</v>
      </c>
      <c r="O35" s="20">
        <f>(Antall!O35/Antall!O$7)*100</f>
        <v>0.69341258048538879</v>
      </c>
      <c r="P35" s="20">
        <f>(Antall!P35/Antall!P$7)*100</f>
        <v>0.68655036578503092</v>
      </c>
      <c r="Q35" s="20">
        <f>(Antall!Q35/Antall!Q$7)*100</f>
        <v>0.70063056751075969</v>
      </c>
      <c r="R35" s="20">
        <f>(Antall!R35/Antall!R$7)*100</f>
        <v>0.67852558224830373</v>
      </c>
      <c r="T35" s="20">
        <f>(Antall!T35/Antall!T$7)*100</f>
        <v>0.99353049907578561</v>
      </c>
      <c r="U35" s="20">
        <f>(Antall!U35/Antall!U$7)*100</f>
        <v>0.96347748151467627</v>
      </c>
      <c r="V35" s="20">
        <f>(Antall!V35/Antall!V$7)*100</f>
        <v>0.93131548311990686</v>
      </c>
      <c r="W35" s="20">
        <f>(Antall!W35/Antall!W$7)*100</f>
        <v>1.0063559322033897</v>
      </c>
      <c r="X35" s="20">
        <f>(Antall!X35/Antall!X$7)*100</f>
        <v>1.1174968071519795</v>
      </c>
      <c r="Y35" s="20">
        <f>(Antall!Y35/Antall!Y$7)*100</f>
        <v>1.1122345803842264</v>
      </c>
      <c r="Z35" s="20">
        <f>(Antall!Z35/Antall!Z$7)*100</f>
        <v>1.1191245958716738</v>
      </c>
      <c r="AA35" s="20">
        <f>(Antall!AA35/Antall!AA$7)*100</f>
        <v>1.1791680314444808</v>
      </c>
    </row>
    <row r="36" spans="1:27" ht="13.5" customHeight="1" x14ac:dyDescent="0.25">
      <c r="A36" s="3" t="s">
        <v>34</v>
      </c>
      <c r="B36" s="21">
        <f>(Antall!B36/Antall!B$7)*100</f>
        <v>9.1922845087402045</v>
      </c>
      <c r="C36" s="21">
        <f>(Antall!C36/Antall!C$7)*100</f>
        <v>8.1466590082328167</v>
      </c>
      <c r="D36" s="21">
        <f>(Antall!D36/Antall!D$7)*100</f>
        <v>7.1319667965441296</v>
      </c>
      <c r="E36" s="21">
        <f>(Antall!E36/Antall!E$7)*100</f>
        <v>6.1700007664597223</v>
      </c>
      <c r="F36" s="21">
        <f>(Antall!F36/Antall!F$7)*100</f>
        <v>5.1464435146443517</v>
      </c>
      <c r="G36" s="21">
        <f>(Antall!G36/Antall!G$7)*100</f>
        <v>4.162449392712551</v>
      </c>
      <c r="H36" s="21">
        <f>(Antall!H36/Antall!H$7)*100</f>
        <v>3.1830532911883771</v>
      </c>
      <c r="I36" s="21">
        <f>(Antall!I36/Antall!I$7)*100</f>
        <v>2.476949912783454</v>
      </c>
      <c r="J36" s="1"/>
      <c r="K36" s="21">
        <f>(Antall!K36/Antall!K$7)*100</f>
        <v>9.6338428723782439</v>
      </c>
      <c r="L36" s="21">
        <f>(Antall!L36/Antall!L$7)*100</f>
        <v>8.4572956710680263</v>
      </c>
      <c r="M36" s="21">
        <f>(Antall!M36/Antall!M$7)*100</f>
        <v>7.6368009621166566</v>
      </c>
      <c r="N36" s="21">
        <f>(Antall!N36/Antall!N$7)*100</f>
        <v>6.6504131112014084</v>
      </c>
      <c r="O36" s="21">
        <f>(Antall!O36/Antall!O$7)*100</f>
        <v>5.5968301139177816</v>
      </c>
      <c r="P36" s="21">
        <f>(Antall!P36/Antall!P$7)*100</f>
        <v>4.5132245357343841</v>
      </c>
      <c r="Q36" s="21">
        <f>(Antall!Q36/Antall!Q$7)*100</f>
        <v>3.543188869982985</v>
      </c>
      <c r="R36" s="21">
        <f>(Antall!R36/Antall!R$7)*100</f>
        <v>2.7966257106180081</v>
      </c>
      <c r="S36" s="1"/>
      <c r="T36" s="21">
        <f>(Antall!T36/Antall!T$7)*100</f>
        <v>8.6182994454713491</v>
      </c>
      <c r="U36" s="21">
        <f>(Antall!U36/Antall!U$7)*100</f>
        <v>7.7302263051758917</v>
      </c>
      <c r="V36" s="21">
        <f>(Antall!V36/Antall!V$7)*100</f>
        <v>6.480403570042685</v>
      </c>
      <c r="W36" s="21">
        <f>(Antall!W36/Antall!W$7)*100</f>
        <v>5.5437853107344637</v>
      </c>
      <c r="X36" s="21">
        <f>(Antall!X36/Antall!X$7)*100</f>
        <v>4.5657726692209453</v>
      </c>
      <c r="Y36" s="21">
        <f>(Antall!Y36/Antall!Y$7)*100</f>
        <v>3.7122634695941064</v>
      </c>
      <c r="Z36" s="21">
        <f>(Antall!Z36/Antall!Z$7)*100</f>
        <v>2.735637901019647</v>
      </c>
      <c r="AA36" s="21">
        <f>(Antall!AA36/Antall!AA$7)*100</f>
        <v>2.0962987225679659</v>
      </c>
    </row>
    <row r="37" spans="1:27" ht="12.75" customHeight="1" x14ac:dyDescent="0.25">
      <c r="A37" s="8" t="s">
        <v>35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</row>
    <row r="38" spans="1:27" ht="12.75" customHeight="1" x14ac:dyDescent="0.25">
      <c r="A38" s="8" t="s">
        <v>36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</row>
    <row r="39" spans="1:27" ht="12.75" customHeight="1" x14ac:dyDescent="0.25">
      <c r="A39" s="8" t="s">
        <v>37</v>
      </c>
      <c r="B39" s="1"/>
      <c r="C39" s="1"/>
      <c r="D39" s="1"/>
      <c r="E39" s="1"/>
      <c r="F39" s="1"/>
      <c r="H39" s="1"/>
      <c r="I39" s="1"/>
      <c r="Q39" s="1"/>
      <c r="R39" s="1"/>
      <c r="S39" s="1"/>
      <c r="T39" s="1"/>
    </row>
    <row r="40" spans="1:27" ht="12.75" customHeight="1" x14ac:dyDescent="0.25">
      <c r="A40" s="8" t="s">
        <v>38</v>
      </c>
      <c r="B40" s="1"/>
      <c r="C40" s="1"/>
      <c r="D40" s="1"/>
      <c r="E40" s="1"/>
      <c r="F40" s="1"/>
      <c r="H40" s="1"/>
      <c r="I40" s="1"/>
      <c r="Q40" s="1"/>
      <c r="R40" s="1"/>
      <c r="S40" s="1"/>
      <c r="T40" s="1"/>
    </row>
    <row r="41" spans="1:27" ht="12.75" customHeight="1" x14ac:dyDescent="0.25">
      <c r="A41" s="8" t="s">
        <v>39</v>
      </c>
      <c r="B41" s="1"/>
      <c r="C41" s="1"/>
      <c r="D41" s="1"/>
      <c r="E41" s="1"/>
      <c r="F41" s="1"/>
      <c r="H41" s="1"/>
      <c r="I41" s="1"/>
      <c r="Q41" s="1"/>
      <c r="R41" s="1"/>
      <c r="S41" s="1"/>
      <c r="T41" s="1"/>
    </row>
    <row r="42" spans="1:27" x14ac:dyDescent="0.25">
      <c r="A42" s="8" t="s">
        <v>43</v>
      </c>
      <c r="B42" s="1"/>
      <c r="C42" s="1"/>
      <c r="D42" s="1"/>
      <c r="E42" s="1"/>
      <c r="F42" s="1"/>
      <c r="H42" s="1"/>
      <c r="I42" s="1"/>
      <c r="Q42" s="1"/>
      <c r="R42" s="1"/>
      <c r="S42" s="1"/>
      <c r="T42" s="1"/>
    </row>
  </sheetData>
  <mergeCells count="3">
    <mergeCell ref="B4:H4"/>
    <mergeCell ref="K4:Q4"/>
    <mergeCell ref="T4:Y4"/>
  </mergeCells>
  <pageMargins left="0.23622047244094491" right="0.23622047244094491" top="0.74803149606299213" bottom="0.74803149606299213" header="0.31496062992125984" footer="0.31496062992125984"/>
  <pageSetup paperSize="9" scale="7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2"/>
  <sheetViews>
    <sheetView zoomScale="90" zoomScaleNormal="90" workbookViewId="0">
      <selection activeCell="D45" sqref="D45"/>
    </sheetView>
  </sheetViews>
  <sheetFormatPr baseColWidth="10" defaultRowHeight="15" x14ac:dyDescent="0.25"/>
  <cols>
    <col min="1" max="1" width="55.28515625" customWidth="1"/>
    <col min="2" max="2" width="8" customWidth="1"/>
    <col min="3" max="7" width="7.85546875" customWidth="1"/>
    <col min="8" max="9" width="7.140625" customWidth="1"/>
    <col min="10" max="10" width="4" customWidth="1"/>
    <col min="11" max="18" width="7.85546875" customWidth="1"/>
    <col min="19" max="19" width="4.42578125" customWidth="1"/>
    <col min="20" max="25" width="7.85546875" customWidth="1"/>
    <col min="26" max="27" width="7.42578125" customWidth="1"/>
  </cols>
  <sheetData>
    <row r="1" spans="1:27" x14ac:dyDescent="0.25">
      <c r="B1" s="1"/>
      <c r="C1" s="1"/>
      <c r="D1" s="1"/>
      <c r="E1" s="1"/>
      <c r="F1" s="1"/>
      <c r="G1" s="1"/>
      <c r="H1" s="1"/>
      <c r="I1" s="1"/>
      <c r="J1" s="1"/>
      <c r="P1" s="1"/>
      <c r="Q1" s="1"/>
      <c r="R1" s="1"/>
      <c r="S1" s="1"/>
      <c r="T1" s="1"/>
      <c r="U1" s="1"/>
      <c r="V1" s="1"/>
    </row>
    <row r="2" spans="1:27" ht="15.75" x14ac:dyDescent="0.25">
      <c r="B2" s="6" t="s">
        <v>41</v>
      </c>
    </row>
    <row r="3" spans="1:27" x14ac:dyDescent="0.25">
      <c r="B3" s="9" t="s">
        <v>0</v>
      </c>
      <c r="C3" s="9"/>
      <c r="E3" s="9"/>
      <c r="F3" s="9" t="s">
        <v>0</v>
      </c>
      <c r="G3" s="11"/>
      <c r="H3" s="9"/>
      <c r="I3" s="13"/>
      <c r="J3" s="12"/>
      <c r="P3" s="11"/>
      <c r="Q3" s="12"/>
      <c r="R3" s="13"/>
      <c r="S3" s="12"/>
    </row>
    <row r="4" spans="1:27" x14ac:dyDescent="0.25">
      <c r="A4" t="s">
        <v>0</v>
      </c>
      <c r="B4" s="23" t="s">
        <v>1</v>
      </c>
      <c r="C4" s="23"/>
      <c r="D4" s="23"/>
      <c r="E4" s="23"/>
      <c r="F4" s="23"/>
      <c r="G4" s="23"/>
      <c r="H4" s="23"/>
      <c r="I4" s="13"/>
      <c r="J4" s="12"/>
      <c r="K4" s="23" t="s">
        <v>3</v>
      </c>
      <c r="L4" s="23"/>
      <c r="M4" s="23"/>
      <c r="N4" s="23"/>
      <c r="O4" s="23"/>
      <c r="P4" s="23"/>
      <c r="Q4" s="23"/>
      <c r="R4" s="13"/>
      <c r="S4" s="12"/>
      <c r="T4" s="23" t="s">
        <v>2</v>
      </c>
      <c r="U4" s="23"/>
      <c r="V4" s="23"/>
      <c r="W4" s="23"/>
      <c r="X4" s="23"/>
      <c r="Y4" s="23"/>
    </row>
    <row r="5" spans="1:27" x14ac:dyDescent="0.25">
      <c r="B5" s="1"/>
      <c r="C5" s="1"/>
      <c r="D5" s="1"/>
      <c r="E5" s="1"/>
      <c r="F5" s="1"/>
      <c r="G5" s="1"/>
      <c r="H5" s="1" t="s">
        <v>0</v>
      </c>
      <c r="I5" s="1"/>
      <c r="J5" s="1"/>
      <c r="K5" s="1"/>
      <c r="L5" s="1"/>
      <c r="M5" s="1"/>
      <c r="N5" s="1"/>
      <c r="O5" s="1"/>
      <c r="P5" s="1"/>
      <c r="Q5" s="1"/>
      <c r="R5" s="1"/>
      <c r="S5" s="12"/>
      <c r="T5" s="1"/>
      <c r="U5" s="1"/>
      <c r="V5" s="1"/>
      <c r="W5" s="1"/>
      <c r="X5" s="1"/>
      <c r="Y5" s="1"/>
      <c r="Z5" s="1"/>
    </row>
    <row r="6" spans="1:27" x14ac:dyDescent="0.25">
      <c r="A6" s="19" t="s">
        <v>4</v>
      </c>
      <c r="B6" s="14">
        <v>2012</v>
      </c>
      <c r="C6" s="14">
        <v>2013</v>
      </c>
      <c r="D6" s="14">
        <v>2014</v>
      </c>
      <c r="E6" s="14">
        <v>2015</v>
      </c>
      <c r="F6" s="14">
        <v>2016</v>
      </c>
      <c r="G6" s="14">
        <v>2017</v>
      </c>
      <c r="H6" s="14">
        <v>2018</v>
      </c>
      <c r="I6" s="14">
        <v>2019</v>
      </c>
      <c r="J6" s="15"/>
      <c r="K6" s="14">
        <v>2012</v>
      </c>
      <c r="L6" s="14">
        <v>2013</v>
      </c>
      <c r="M6" s="14">
        <v>2014</v>
      </c>
      <c r="N6" s="14">
        <v>2015</v>
      </c>
      <c r="O6" s="14">
        <v>2016</v>
      </c>
      <c r="P6" s="14">
        <v>2017</v>
      </c>
      <c r="Q6" s="14">
        <v>2018</v>
      </c>
      <c r="R6" s="14">
        <v>2019</v>
      </c>
      <c r="S6" s="12"/>
      <c r="T6" s="14">
        <v>2012</v>
      </c>
      <c r="U6" s="14">
        <v>2013</v>
      </c>
      <c r="V6" s="14">
        <v>2014</v>
      </c>
      <c r="W6" s="14">
        <v>2015</v>
      </c>
      <c r="X6" s="14">
        <v>2016</v>
      </c>
      <c r="Y6" s="14">
        <v>2017</v>
      </c>
      <c r="Z6" s="14">
        <v>2018</v>
      </c>
      <c r="AA6" s="14">
        <v>2019</v>
      </c>
    </row>
    <row r="7" spans="1:27" x14ac:dyDescent="0.25">
      <c r="A7" s="7" t="s">
        <v>5</v>
      </c>
      <c r="B7" s="16">
        <f>K7+T7</f>
        <v>9954</v>
      </c>
      <c r="C7" s="16">
        <f>L7+U7</f>
        <v>10446</v>
      </c>
      <c r="D7" s="16">
        <f>M7+V7</f>
        <v>11806</v>
      </c>
      <c r="E7" s="16">
        <f>N7+W7</f>
        <v>13047</v>
      </c>
      <c r="F7" s="16">
        <f>O7+X7</f>
        <v>14340</v>
      </c>
      <c r="G7" s="16">
        <f>P7+Y7</f>
        <v>15808</v>
      </c>
      <c r="H7" s="16">
        <f>Q7+Z7</f>
        <v>18033</v>
      </c>
      <c r="I7" s="16">
        <f>R7+AA7</f>
        <v>20065</v>
      </c>
      <c r="J7" s="1"/>
      <c r="K7" s="16">
        <v>5626</v>
      </c>
      <c r="L7" s="16">
        <v>5983</v>
      </c>
      <c r="M7" s="16">
        <v>6652</v>
      </c>
      <c r="N7" s="16">
        <v>7383</v>
      </c>
      <c r="O7" s="16">
        <v>8076</v>
      </c>
      <c r="P7" s="16">
        <v>8885</v>
      </c>
      <c r="Q7" s="16">
        <v>9991</v>
      </c>
      <c r="R7" s="16">
        <v>10906</v>
      </c>
      <c r="S7" s="12"/>
      <c r="T7" s="16">
        <v>4328</v>
      </c>
      <c r="U7" s="16">
        <v>4463</v>
      </c>
      <c r="V7" s="16">
        <v>5154</v>
      </c>
      <c r="W7" s="16">
        <v>5664</v>
      </c>
      <c r="X7" s="16">
        <v>6264</v>
      </c>
      <c r="Y7" s="16">
        <v>6923</v>
      </c>
      <c r="Z7" s="16">
        <v>8042</v>
      </c>
      <c r="AA7" s="16">
        <v>9159</v>
      </c>
    </row>
    <row r="8" spans="1:27" ht="14.25" customHeight="1" x14ac:dyDescent="0.25">
      <c r="A8" s="2" t="s">
        <v>6</v>
      </c>
      <c r="B8" s="17">
        <f t="shared" ref="B8:B36" si="0">K8+T8</f>
        <v>68</v>
      </c>
      <c r="C8" s="17">
        <f t="shared" ref="C8:C36" si="1">L8+U8</f>
        <v>77</v>
      </c>
      <c r="D8" s="17">
        <f t="shared" ref="D8:D36" si="2">M8+V8</f>
        <v>89</v>
      </c>
      <c r="E8" s="17">
        <f t="shared" ref="E8:E36" si="3">N8+W8</f>
        <v>106</v>
      </c>
      <c r="F8" s="17">
        <f t="shared" ref="F8:F36" si="4">O8+X8</f>
        <v>107</v>
      </c>
      <c r="G8" s="17">
        <f t="shared" ref="G8:G36" si="5">P8+Y8</f>
        <v>123</v>
      </c>
      <c r="H8" s="17">
        <f t="shared" ref="H8:I35" si="6">Q8+Z8</f>
        <v>132</v>
      </c>
      <c r="I8" s="17">
        <f t="shared" si="6"/>
        <v>155</v>
      </c>
      <c r="K8" s="17">
        <v>36</v>
      </c>
      <c r="L8" s="17">
        <v>43</v>
      </c>
      <c r="M8" s="17">
        <v>49</v>
      </c>
      <c r="N8" s="17">
        <v>54</v>
      </c>
      <c r="O8" s="17">
        <v>56</v>
      </c>
      <c r="P8" s="17">
        <v>62</v>
      </c>
      <c r="Q8" s="17">
        <v>62</v>
      </c>
      <c r="R8" s="17">
        <v>72</v>
      </c>
      <c r="S8" s="12"/>
      <c r="T8" s="17">
        <v>32</v>
      </c>
      <c r="U8" s="17">
        <v>34</v>
      </c>
      <c r="V8" s="17">
        <v>40</v>
      </c>
      <c r="W8" s="17">
        <v>52</v>
      </c>
      <c r="X8" s="17">
        <v>51</v>
      </c>
      <c r="Y8" s="17">
        <v>61</v>
      </c>
      <c r="Z8" s="17">
        <v>70</v>
      </c>
      <c r="AA8" s="17">
        <v>83</v>
      </c>
    </row>
    <row r="9" spans="1:27" ht="14.25" customHeight="1" x14ac:dyDescent="0.25">
      <c r="A9" s="2" t="s">
        <v>7</v>
      </c>
      <c r="B9" s="17">
        <f t="shared" si="0"/>
        <v>99</v>
      </c>
      <c r="C9" s="17">
        <f t="shared" si="1"/>
        <v>92</v>
      </c>
      <c r="D9" s="17">
        <f t="shared" si="2"/>
        <v>93</v>
      </c>
      <c r="E9" s="17">
        <f t="shared" si="3"/>
        <v>99</v>
      </c>
      <c r="F9" s="17">
        <f t="shared" si="4"/>
        <v>98</v>
      </c>
      <c r="G9" s="17">
        <f t="shared" si="5"/>
        <v>104</v>
      </c>
      <c r="H9" s="17">
        <f t="shared" si="6"/>
        <v>134</v>
      </c>
      <c r="I9" s="17">
        <f t="shared" si="6"/>
        <v>160</v>
      </c>
      <c r="K9" s="17">
        <v>48</v>
      </c>
      <c r="L9" s="17">
        <v>50</v>
      </c>
      <c r="M9" s="17">
        <v>49</v>
      </c>
      <c r="N9" s="17">
        <v>55</v>
      </c>
      <c r="O9" s="17">
        <v>55</v>
      </c>
      <c r="P9" s="17">
        <v>58</v>
      </c>
      <c r="Q9" s="17">
        <v>73</v>
      </c>
      <c r="R9" s="17">
        <v>85</v>
      </c>
      <c r="S9" s="12"/>
      <c r="T9" s="17">
        <v>51</v>
      </c>
      <c r="U9" s="17">
        <v>42</v>
      </c>
      <c r="V9" s="17">
        <v>44</v>
      </c>
      <c r="W9" s="17">
        <v>44</v>
      </c>
      <c r="X9" s="17">
        <v>43</v>
      </c>
      <c r="Y9" s="17">
        <v>46</v>
      </c>
      <c r="Z9" s="17">
        <v>61</v>
      </c>
      <c r="AA9" s="17">
        <v>75</v>
      </c>
    </row>
    <row r="10" spans="1:27" ht="14.25" customHeight="1" x14ac:dyDescent="0.25">
      <c r="A10" s="2" t="s">
        <v>8</v>
      </c>
      <c r="B10" s="17">
        <f t="shared" si="0"/>
        <v>20</v>
      </c>
      <c r="C10" s="17">
        <f t="shared" si="1"/>
        <v>15</v>
      </c>
      <c r="D10" s="17">
        <f t="shared" si="2"/>
        <v>15</v>
      </c>
      <c r="E10" s="17">
        <f t="shared" si="3"/>
        <v>17</v>
      </c>
      <c r="F10" s="17">
        <f t="shared" si="4"/>
        <v>13</v>
      </c>
      <c r="G10" s="17">
        <f t="shared" si="5"/>
        <v>13</v>
      </c>
      <c r="H10" s="17">
        <f t="shared" si="6"/>
        <v>21</v>
      </c>
      <c r="I10" s="17">
        <f t="shared" si="6"/>
        <v>31</v>
      </c>
      <c r="K10" s="17">
        <v>8</v>
      </c>
      <c r="L10" s="17">
        <v>8</v>
      </c>
      <c r="M10" s="17">
        <v>8</v>
      </c>
      <c r="N10" s="17">
        <v>9</v>
      </c>
      <c r="O10" s="17">
        <v>5</v>
      </c>
      <c r="P10" s="17">
        <v>5</v>
      </c>
      <c r="Q10" s="17">
        <v>8</v>
      </c>
      <c r="R10" s="17">
        <v>16</v>
      </c>
      <c r="S10" s="12"/>
      <c r="T10" s="17">
        <v>12</v>
      </c>
      <c r="U10" s="17">
        <v>7</v>
      </c>
      <c r="V10" s="17">
        <v>7</v>
      </c>
      <c r="W10" s="17">
        <v>8</v>
      </c>
      <c r="X10" s="17">
        <v>8</v>
      </c>
      <c r="Y10" s="17">
        <v>8</v>
      </c>
      <c r="Z10" s="17">
        <v>13</v>
      </c>
      <c r="AA10" s="17">
        <v>15</v>
      </c>
    </row>
    <row r="11" spans="1:27" ht="14.25" customHeight="1" x14ac:dyDescent="0.25">
      <c r="A11" s="2" t="s">
        <v>9</v>
      </c>
      <c r="B11" s="17">
        <f t="shared" si="0"/>
        <v>79</v>
      </c>
      <c r="C11" s="17">
        <f t="shared" si="1"/>
        <v>77</v>
      </c>
      <c r="D11" s="17">
        <f t="shared" si="2"/>
        <v>78</v>
      </c>
      <c r="E11" s="17">
        <f t="shared" si="3"/>
        <v>82</v>
      </c>
      <c r="F11" s="17">
        <f t="shared" si="4"/>
        <v>85</v>
      </c>
      <c r="G11" s="17">
        <f t="shared" si="5"/>
        <v>91</v>
      </c>
      <c r="H11" s="17">
        <f t="shared" si="6"/>
        <v>113</v>
      </c>
      <c r="I11" s="17">
        <f t="shared" si="6"/>
        <v>129</v>
      </c>
      <c r="K11" s="17">
        <v>40</v>
      </c>
      <c r="L11" s="17">
        <v>42</v>
      </c>
      <c r="M11" s="17">
        <v>41</v>
      </c>
      <c r="N11" s="17">
        <v>46</v>
      </c>
      <c r="O11" s="17">
        <v>50</v>
      </c>
      <c r="P11" s="17">
        <v>53</v>
      </c>
      <c r="Q11" s="17">
        <v>65</v>
      </c>
      <c r="R11" s="17">
        <v>69</v>
      </c>
      <c r="S11" s="12"/>
      <c r="T11" s="17">
        <v>39</v>
      </c>
      <c r="U11" s="17">
        <v>35</v>
      </c>
      <c r="V11" s="17">
        <v>37</v>
      </c>
      <c r="W11" s="17">
        <v>36</v>
      </c>
      <c r="X11" s="17">
        <v>35</v>
      </c>
      <c r="Y11" s="17">
        <v>38</v>
      </c>
      <c r="Z11" s="17">
        <v>48</v>
      </c>
      <c r="AA11" s="17">
        <v>60</v>
      </c>
    </row>
    <row r="12" spans="1:27" ht="14.25" customHeight="1" x14ac:dyDescent="0.25">
      <c r="A12" s="2" t="s">
        <v>10</v>
      </c>
      <c r="B12" s="17">
        <f t="shared" si="0"/>
        <v>5865</v>
      </c>
      <c r="C12" s="17">
        <f t="shared" si="1"/>
        <v>6281</v>
      </c>
      <c r="D12" s="17">
        <f t="shared" si="2"/>
        <v>7320</v>
      </c>
      <c r="E12" s="17">
        <f t="shared" si="3"/>
        <v>8319</v>
      </c>
      <c r="F12" s="17">
        <f t="shared" si="4"/>
        <v>9358</v>
      </c>
      <c r="G12" s="17">
        <f t="shared" si="5"/>
        <v>10544</v>
      </c>
      <c r="H12" s="17">
        <f t="shared" si="6"/>
        <v>12216</v>
      </c>
      <c r="I12" s="17">
        <f t="shared" si="6"/>
        <v>13715</v>
      </c>
      <c r="K12" s="17">
        <v>3404</v>
      </c>
      <c r="L12" s="17">
        <v>3697</v>
      </c>
      <c r="M12" s="17">
        <v>4254</v>
      </c>
      <c r="N12" s="17">
        <v>4893</v>
      </c>
      <c r="O12" s="17">
        <v>5493</v>
      </c>
      <c r="P12" s="17">
        <v>6195</v>
      </c>
      <c r="Q12" s="17">
        <v>7111</v>
      </c>
      <c r="R12" s="17">
        <v>7857</v>
      </c>
      <c r="S12" s="12"/>
      <c r="T12" s="17">
        <v>2461</v>
      </c>
      <c r="U12" s="17">
        <v>2584</v>
      </c>
      <c r="V12" s="17">
        <v>3066</v>
      </c>
      <c r="W12" s="17">
        <v>3426</v>
      </c>
      <c r="X12" s="17">
        <v>3865</v>
      </c>
      <c r="Y12" s="17">
        <v>4349</v>
      </c>
      <c r="Z12" s="17">
        <v>5105</v>
      </c>
      <c r="AA12" s="17">
        <v>5858</v>
      </c>
    </row>
    <row r="13" spans="1:27" ht="14.25" customHeight="1" x14ac:dyDescent="0.25">
      <c r="A13" s="2" t="s">
        <v>11</v>
      </c>
      <c r="B13" s="17">
        <f t="shared" si="0"/>
        <v>508</v>
      </c>
      <c r="C13" s="17">
        <f t="shared" si="1"/>
        <v>524</v>
      </c>
      <c r="D13" s="17">
        <f t="shared" si="2"/>
        <v>631</v>
      </c>
      <c r="E13" s="17">
        <f t="shared" si="3"/>
        <v>689</v>
      </c>
      <c r="F13" s="17">
        <f t="shared" si="4"/>
        <v>703</v>
      </c>
      <c r="G13" s="17">
        <f t="shared" si="5"/>
        <v>755</v>
      </c>
      <c r="H13" s="17">
        <f t="shared" si="6"/>
        <v>869</v>
      </c>
      <c r="I13" s="17">
        <f t="shared" si="6"/>
        <v>930</v>
      </c>
      <c r="K13" s="17">
        <v>343</v>
      </c>
      <c r="L13" s="17">
        <v>359</v>
      </c>
      <c r="M13" s="17">
        <v>426</v>
      </c>
      <c r="N13" s="17">
        <v>470</v>
      </c>
      <c r="O13" s="17">
        <v>486</v>
      </c>
      <c r="P13" s="17">
        <v>535</v>
      </c>
      <c r="Q13" s="17">
        <v>595</v>
      </c>
      <c r="R13" s="17">
        <v>640</v>
      </c>
      <c r="S13" s="12"/>
      <c r="T13" s="17">
        <v>165</v>
      </c>
      <c r="U13" s="17">
        <v>165</v>
      </c>
      <c r="V13" s="17">
        <v>205</v>
      </c>
      <c r="W13" s="17">
        <v>219</v>
      </c>
      <c r="X13" s="17">
        <v>217</v>
      </c>
      <c r="Y13" s="17">
        <v>220</v>
      </c>
      <c r="Z13" s="17">
        <v>274</v>
      </c>
      <c r="AA13" s="17">
        <v>290</v>
      </c>
    </row>
    <row r="14" spans="1:27" ht="14.25" customHeight="1" x14ac:dyDescent="0.25">
      <c r="A14" s="2" t="s">
        <v>12</v>
      </c>
      <c r="B14" s="17">
        <f t="shared" si="0"/>
        <v>75</v>
      </c>
      <c r="C14" s="17">
        <f t="shared" si="1"/>
        <v>82</v>
      </c>
      <c r="D14" s="17">
        <f t="shared" si="2"/>
        <v>100</v>
      </c>
      <c r="E14" s="17">
        <f t="shared" si="3"/>
        <v>121</v>
      </c>
      <c r="F14" s="17">
        <f t="shared" si="4"/>
        <v>138</v>
      </c>
      <c r="G14" s="17">
        <f t="shared" si="5"/>
        <v>157</v>
      </c>
      <c r="H14" s="17">
        <f t="shared" si="6"/>
        <v>203</v>
      </c>
      <c r="I14" s="17">
        <f t="shared" si="6"/>
        <v>221</v>
      </c>
      <c r="K14" s="17">
        <v>33</v>
      </c>
      <c r="L14" s="17">
        <v>36</v>
      </c>
      <c r="M14" s="17">
        <v>40</v>
      </c>
      <c r="N14" s="17">
        <v>42</v>
      </c>
      <c r="O14" s="17">
        <v>52</v>
      </c>
      <c r="P14" s="17">
        <v>59</v>
      </c>
      <c r="Q14" s="17">
        <v>78</v>
      </c>
      <c r="R14" s="17">
        <v>87</v>
      </c>
      <c r="S14" s="12"/>
      <c r="T14" s="17">
        <v>42</v>
      </c>
      <c r="U14" s="17">
        <v>46</v>
      </c>
      <c r="V14" s="17">
        <v>60</v>
      </c>
      <c r="W14" s="17">
        <v>79</v>
      </c>
      <c r="X14" s="17">
        <v>86</v>
      </c>
      <c r="Y14" s="17">
        <v>98</v>
      </c>
      <c r="Z14" s="17">
        <v>125</v>
      </c>
      <c r="AA14" s="17">
        <v>134</v>
      </c>
    </row>
    <row r="15" spans="1:27" ht="14.25" customHeight="1" x14ac:dyDescent="0.25">
      <c r="A15" s="2" t="s">
        <v>13</v>
      </c>
      <c r="B15" s="17">
        <f t="shared" si="0"/>
        <v>76</v>
      </c>
      <c r="C15" s="17">
        <f t="shared" si="1"/>
        <v>87</v>
      </c>
      <c r="D15" s="17">
        <f t="shared" si="2"/>
        <v>126</v>
      </c>
      <c r="E15" s="17">
        <f t="shared" si="3"/>
        <v>143</v>
      </c>
      <c r="F15" s="17">
        <f t="shared" si="4"/>
        <v>179</v>
      </c>
      <c r="G15" s="17">
        <f t="shared" si="5"/>
        <v>205</v>
      </c>
      <c r="H15" s="17">
        <f t="shared" si="6"/>
        <v>241</v>
      </c>
      <c r="I15" s="17">
        <f t="shared" si="6"/>
        <v>286</v>
      </c>
      <c r="K15" s="17">
        <v>29</v>
      </c>
      <c r="L15" s="17">
        <v>35</v>
      </c>
      <c r="M15" s="17">
        <v>44</v>
      </c>
      <c r="N15" s="17">
        <v>44</v>
      </c>
      <c r="O15" s="17">
        <v>50</v>
      </c>
      <c r="P15" s="17">
        <v>57</v>
      </c>
      <c r="Q15" s="17">
        <v>72</v>
      </c>
      <c r="R15" s="17">
        <v>89</v>
      </c>
      <c r="S15" s="12"/>
      <c r="T15" s="17">
        <v>47</v>
      </c>
      <c r="U15" s="17">
        <v>52</v>
      </c>
      <c r="V15" s="17">
        <v>82</v>
      </c>
      <c r="W15" s="17">
        <v>99</v>
      </c>
      <c r="X15" s="17">
        <v>129</v>
      </c>
      <c r="Y15" s="17">
        <v>148</v>
      </c>
      <c r="Z15" s="17">
        <v>169</v>
      </c>
      <c r="AA15" s="17">
        <v>197</v>
      </c>
    </row>
    <row r="16" spans="1:27" ht="14.25" customHeight="1" x14ac:dyDescent="0.25">
      <c r="A16" s="2" t="s">
        <v>14</v>
      </c>
      <c r="B16" s="17">
        <f t="shared" si="0"/>
        <v>2556</v>
      </c>
      <c r="C16" s="17">
        <f t="shared" si="1"/>
        <v>2756</v>
      </c>
      <c r="D16" s="17">
        <f t="shared" si="2"/>
        <v>3293</v>
      </c>
      <c r="E16" s="17">
        <f t="shared" si="3"/>
        <v>3831</v>
      </c>
      <c r="F16" s="17">
        <f t="shared" si="4"/>
        <v>4433</v>
      </c>
      <c r="G16" s="17">
        <f t="shared" si="5"/>
        <v>5206</v>
      </c>
      <c r="H16" s="17">
        <f t="shared" si="6"/>
        <v>6332</v>
      </c>
      <c r="I16" s="17">
        <f t="shared" si="6"/>
        <v>7415</v>
      </c>
      <c r="K16" s="17">
        <v>1643</v>
      </c>
      <c r="L16" s="17">
        <v>1783</v>
      </c>
      <c r="M16" s="17">
        <v>2114</v>
      </c>
      <c r="N16" s="17">
        <v>2498</v>
      </c>
      <c r="O16" s="17">
        <v>2897</v>
      </c>
      <c r="P16" s="17">
        <v>3357</v>
      </c>
      <c r="Q16" s="17">
        <v>4018</v>
      </c>
      <c r="R16" s="17">
        <v>4569</v>
      </c>
      <c r="S16" s="12"/>
      <c r="T16" s="17">
        <v>913</v>
      </c>
      <c r="U16" s="17">
        <v>973</v>
      </c>
      <c r="V16" s="17">
        <v>1179</v>
      </c>
      <c r="W16" s="17">
        <v>1333</v>
      </c>
      <c r="X16" s="17">
        <v>1536</v>
      </c>
      <c r="Y16" s="17">
        <v>1849</v>
      </c>
      <c r="Z16" s="17">
        <v>2314</v>
      </c>
      <c r="AA16" s="17">
        <v>2846</v>
      </c>
    </row>
    <row r="17" spans="1:27" ht="14.25" customHeight="1" x14ac:dyDescent="0.25">
      <c r="A17" s="2" t="s">
        <v>15</v>
      </c>
      <c r="B17" s="17">
        <f t="shared" si="0"/>
        <v>223</v>
      </c>
      <c r="C17" s="17">
        <f t="shared" si="1"/>
        <v>261</v>
      </c>
      <c r="D17" s="17">
        <f t="shared" si="2"/>
        <v>333</v>
      </c>
      <c r="E17" s="17">
        <f t="shared" si="3"/>
        <v>380</v>
      </c>
      <c r="F17" s="17">
        <f t="shared" si="4"/>
        <v>450</v>
      </c>
      <c r="G17" s="17">
        <f t="shared" si="5"/>
        <v>554</v>
      </c>
      <c r="H17" s="17">
        <f t="shared" si="6"/>
        <v>724</v>
      </c>
      <c r="I17" s="17">
        <f t="shared" si="6"/>
        <v>936</v>
      </c>
      <c r="K17" s="17">
        <v>96</v>
      </c>
      <c r="L17" s="17">
        <v>123</v>
      </c>
      <c r="M17" s="17">
        <v>143</v>
      </c>
      <c r="N17" s="17">
        <v>169</v>
      </c>
      <c r="O17" s="17">
        <v>189</v>
      </c>
      <c r="P17" s="17">
        <v>241</v>
      </c>
      <c r="Q17" s="17">
        <v>301</v>
      </c>
      <c r="R17" s="17">
        <v>386</v>
      </c>
      <c r="S17" s="12"/>
      <c r="T17" s="17">
        <v>127</v>
      </c>
      <c r="U17" s="17">
        <v>138</v>
      </c>
      <c r="V17" s="17">
        <v>190</v>
      </c>
      <c r="W17" s="17">
        <v>211</v>
      </c>
      <c r="X17" s="17">
        <v>261</v>
      </c>
      <c r="Y17" s="17">
        <v>313</v>
      </c>
      <c r="Z17" s="17">
        <v>423</v>
      </c>
      <c r="AA17" s="17">
        <v>550</v>
      </c>
    </row>
    <row r="18" spans="1:27" ht="14.25" customHeight="1" x14ac:dyDescent="0.25">
      <c r="A18" s="2" t="s">
        <v>16</v>
      </c>
      <c r="B18" s="17">
        <f t="shared" si="0"/>
        <v>49</v>
      </c>
      <c r="C18" s="17">
        <f t="shared" si="1"/>
        <v>53</v>
      </c>
      <c r="D18" s="17">
        <f t="shared" si="2"/>
        <v>72</v>
      </c>
      <c r="E18" s="17">
        <f t="shared" si="3"/>
        <v>94</v>
      </c>
      <c r="F18" s="17">
        <f t="shared" si="4"/>
        <v>97</v>
      </c>
      <c r="G18" s="17">
        <f t="shared" si="5"/>
        <v>113</v>
      </c>
      <c r="H18" s="17">
        <f t="shared" si="6"/>
        <v>117</v>
      </c>
      <c r="I18" s="17">
        <f t="shared" si="6"/>
        <v>117</v>
      </c>
      <c r="K18" s="17">
        <v>34</v>
      </c>
      <c r="L18" s="17">
        <v>35</v>
      </c>
      <c r="M18" s="17">
        <v>48</v>
      </c>
      <c r="N18" s="17">
        <v>58</v>
      </c>
      <c r="O18" s="17">
        <v>55</v>
      </c>
      <c r="P18" s="17">
        <v>68</v>
      </c>
      <c r="Q18" s="17">
        <v>71</v>
      </c>
      <c r="R18" s="17">
        <v>70</v>
      </c>
      <c r="S18" s="12"/>
      <c r="T18" s="17">
        <v>15</v>
      </c>
      <c r="U18" s="17">
        <v>18</v>
      </c>
      <c r="V18" s="17">
        <v>24</v>
      </c>
      <c r="W18" s="17">
        <v>36</v>
      </c>
      <c r="X18" s="17">
        <v>42</v>
      </c>
      <c r="Y18" s="17">
        <v>45</v>
      </c>
      <c r="Z18" s="17">
        <v>46</v>
      </c>
      <c r="AA18" s="17">
        <v>47</v>
      </c>
    </row>
    <row r="19" spans="1:27" ht="14.25" customHeight="1" x14ac:dyDescent="0.25">
      <c r="A19" s="2" t="s">
        <v>17</v>
      </c>
      <c r="B19" s="17">
        <f t="shared" si="0"/>
        <v>2378</v>
      </c>
      <c r="C19" s="17">
        <f t="shared" si="1"/>
        <v>2518</v>
      </c>
      <c r="D19" s="17">
        <f t="shared" si="2"/>
        <v>2765</v>
      </c>
      <c r="E19" s="17">
        <f t="shared" si="3"/>
        <v>3061</v>
      </c>
      <c r="F19" s="17">
        <f t="shared" si="4"/>
        <v>3358</v>
      </c>
      <c r="G19" s="17">
        <f t="shared" si="5"/>
        <v>3554</v>
      </c>
      <c r="H19" s="17">
        <f t="shared" si="6"/>
        <v>3730</v>
      </c>
      <c r="I19" s="17">
        <f t="shared" si="6"/>
        <v>3810</v>
      </c>
      <c r="K19" s="17">
        <v>1226</v>
      </c>
      <c r="L19" s="17">
        <v>1326</v>
      </c>
      <c r="M19" s="17">
        <v>1439</v>
      </c>
      <c r="N19" s="17">
        <v>1612</v>
      </c>
      <c r="O19" s="17">
        <v>1764</v>
      </c>
      <c r="P19" s="17">
        <v>1878</v>
      </c>
      <c r="Q19" s="17">
        <v>1976</v>
      </c>
      <c r="R19" s="17">
        <v>2016</v>
      </c>
      <c r="S19" s="12"/>
      <c r="T19" s="17">
        <v>1152</v>
      </c>
      <c r="U19" s="17">
        <v>1192</v>
      </c>
      <c r="V19" s="17">
        <v>1326</v>
      </c>
      <c r="W19" s="17">
        <v>1449</v>
      </c>
      <c r="X19" s="17">
        <v>1594</v>
      </c>
      <c r="Y19" s="17">
        <v>1676</v>
      </c>
      <c r="Z19" s="17">
        <v>1754</v>
      </c>
      <c r="AA19" s="17">
        <v>1794</v>
      </c>
    </row>
    <row r="20" spans="1:27" ht="14.25" customHeight="1" x14ac:dyDescent="0.25">
      <c r="A20" s="2" t="s">
        <v>18</v>
      </c>
      <c r="B20" s="17">
        <f t="shared" si="0"/>
        <v>1110</v>
      </c>
      <c r="C20" s="17">
        <f t="shared" si="1"/>
        <v>1159</v>
      </c>
      <c r="D20" s="17">
        <f t="shared" si="2"/>
        <v>1266</v>
      </c>
      <c r="E20" s="17">
        <f t="shared" si="3"/>
        <v>1360</v>
      </c>
      <c r="F20" s="17">
        <f t="shared" si="4"/>
        <v>1508</v>
      </c>
      <c r="G20" s="17">
        <f t="shared" si="5"/>
        <v>1635</v>
      </c>
      <c r="H20" s="17">
        <f t="shared" si="6"/>
        <v>1945</v>
      </c>
      <c r="I20" s="17">
        <f t="shared" si="6"/>
        <v>2214</v>
      </c>
      <c r="K20" s="17">
        <v>607</v>
      </c>
      <c r="L20" s="17">
        <v>647</v>
      </c>
      <c r="M20" s="17">
        <v>666</v>
      </c>
      <c r="N20" s="17">
        <v>696</v>
      </c>
      <c r="O20" s="17">
        <v>754</v>
      </c>
      <c r="P20" s="17">
        <v>807</v>
      </c>
      <c r="Q20" s="17">
        <v>903</v>
      </c>
      <c r="R20" s="17">
        <v>970</v>
      </c>
      <c r="S20" s="12"/>
      <c r="T20" s="17">
        <v>503</v>
      </c>
      <c r="U20" s="17">
        <v>512</v>
      </c>
      <c r="V20" s="17">
        <v>600</v>
      </c>
      <c r="W20" s="17">
        <v>664</v>
      </c>
      <c r="X20" s="17">
        <v>754</v>
      </c>
      <c r="Y20" s="17">
        <v>828</v>
      </c>
      <c r="Z20" s="17">
        <v>1042</v>
      </c>
      <c r="AA20" s="17">
        <v>1244</v>
      </c>
    </row>
    <row r="21" spans="1:27" ht="14.25" customHeight="1" x14ac:dyDescent="0.25">
      <c r="A21" s="2" t="s">
        <v>19</v>
      </c>
      <c r="B21" s="17">
        <f t="shared" si="0"/>
        <v>44</v>
      </c>
      <c r="C21" s="17">
        <f t="shared" si="1"/>
        <v>41</v>
      </c>
      <c r="D21" s="17">
        <f t="shared" si="2"/>
        <v>52</v>
      </c>
      <c r="E21" s="17">
        <f t="shared" si="3"/>
        <v>61</v>
      </c>
      <c r="F21" s="17">
        <f t="shared" si="4"/>
        <v>58</v>
      </c>
      <c r="G21" s="17">
        <f t="shared" si="5"/>
        <v>68</v>
      </c>
      <c r="H21" s="17">
        <f t="shared" si="6"/>
        <v>88</v>
      </c>
      <c r="I21" s="17">
        <f t="shared" si="6"/>
        <v>100</v>
      </c>
      <c r="K21" s="17">
        <v>24</v>
      </c>
      <c r="L21" s="17">
        <v>25</v>
      </c>
      <c r="M21" s="17">
        <v>27</v>
      </c>
      <c r="N21" s="17">
        <v>34</v>
      </c>
      <c r="O21" s="17">
        <v>34</v>
      </c>
      <c r="P21" s="17">
        <v>40</v>
      </c>
      <c r="Q21" s="17">
        <v>54</v>
      </c>
      <c r="R21" s="17">
        <v>61</v>
      </c>
      <c r="S21" s="12"/>
      <c r="T21" s="17">
        <v>20</v>
      </c>
      <c r="U21" s="17">
        <v>16</v>
      </c>
      <c r="V21" s="17">
        <v>25</v>
      </c>
      <c r="W21" s="17">
        <v>27</v>
      </c>
      <c r="X21" s="17">
        <v>24</v>
      </c>
      <c r="Y21" s="17">
        <v>28</v>
      </c>
      <c r="Z21" s="17">
        <v>34</v>
      </c>
      <c r="AA21" s="17">
        <v>39</v>
      </c>
    </row>
    <row r="22" spans="1:27" ht="14.25" customHeight="1" x14ac:dyDescent="0.25">
      <c r="A22" s="2" t="s">
        <v>20</v>
      </c>
      <c r="B22" s="17">
        <f t="shared" si="0"/>
        <v>49</v>
      </c>
      <c r="C22" s="17">
        <f t="shared" si="1"/>
        <v>51</v>
      </c>
      <c r="D22" s="17">
        <f t="shared" si="2"/>
        <v>61</v>
      </c>
      <c r="E22" s="17">
        <f t="shared" si="3"/>
        <v>66</v>
      </c>
      <c r="F22" s="17">
        <f t="shared" si="4"/>
        <v>79</v>
      </c>
      <c r="G22" s="17">
        <f t="shared" si="5"/>
        <v>77</v>
      </c>
      <c r="H22" s="17">
        <f t="shared" si="6"/>
        <v>87</v>
      </c>
      <c r="I22" s="17">
        <f t="shared" si="6"/>
        <v>99</v>
      </c>
      <c r="K22" s="17">
        <v>25</v>
      </c>
      <c r="L22" s="17">
        <v>24</v>
      </c>
      <c r="M22" s="17">
        <v>29</v>
      </c>
      <c r="N22" s="17">
        <v>34</v>
      </c>
      <c r="O22" s="17">
        <v>37</v>
      </c>
      <c r="P22" s="17">
        <v>36</v>
      </c>
      <c r="Q22" s="17">
        <v>45</v>
      </c>
      <c r="R22" s="17">
        <v>49</v>
      </c>
      <c r="S22" s="12"/>
      <c r="T22" s="17">
        <v>24</v>
      </c>
      <c r="U22" s="17">
        <v>27</v>
      </c>
      <c r="V22" s="17">
        <v>32</v>
      </c>
      <c r="W22" s="17">
        <v>32</v>
      </c>
      <c r="X22" s="17">
        <v>42</v>
      </c>
      <c r="Y22" s="17">
        <v>41</v>
      </c>
      <c r="Z22" s="17">
        <v>42</v>
      </c>
      <c r="AA22" s="17">
        <v>50</v>
      </c>
    </row>
    <row r="23" spans="1:27" ht="14.25" customHeight="1" x14ac:dyDescent="0.25">
      <c r="A23" s="2" t="s">
        <v>21</v>
      </c>
      <c r="B23" s="17">
        <f t="shared" si="0"/>
        <v>31</v>
      </c>
      <c r="C23" s="17">
        <f t="shared" si="1"/>
        <v>34</v>
      </c>
      <c r="D23" s="17">
        <f t="shared" si="2"/>
        <v>43</v>
      </c>
      <c r="E23" s="17">
        <f t="shared" si="3"/>
        <v>47</v>
      </c>
      <c r="F23" s="17">
        <f t="shared" si="4"/>
        <v>52</v>
      </c>
      <c r="G23" s="17">
        <f t="shared" si="5"/>
        <v>49</v>
      </c>
      <c r="H23" s="17">
        <f t="shared" si="6"/>
        <v>54</v>
      </c>
      <c r="I23" s="17">
        <f t="shared" si="6"/>
        <v>58</v>
      </c>
      <c r="K23" s="17">
        <v>16</v>
      </c>
      <c r="L23" s="17">
        <v>15</v>
      </c>
      <c r="M23" s="17">
        <v>21</v>
      </c>
      <c r="N23" s="17">
        <v>25</v>
      </c>
      <c r="O23" s="17">
        <v>27</v>
      </c>
      <c r="P23" s="17">
        <v>24</v>
      </c>
      <c r="Q23" s="17">
        <v>30</v>
      </c>
      <c r="R23" s="17">
        <v>32</v>
      </c>
      <c r="S23" s="12"/>
      <c r="T23" s="17">
        <v>15</v>
      </c>
      <c r="U23" s="17">
        <v>19</v>
      </c>
      <c r="V23" s="17">
        <v>22</v>
      </c>
      <c r="W23" s="17">
        <v>22</v>
      </c>
      <c r="X23" s="17">
        <v>25</v>
      </c>
      <c r="Y23" s="17">
        <v>25</v>
      </c>
      <c r="Z23" s="17">
        <v>24</v>
      </c>
      <c r="AA23" s="17">
        <v>26</v>
      </c>
    </row>
    <row r="24" spans="1:27" ht="14.25" customHeight="1" x14ac:dyDescent="0.25">
      <c r="A24" s="2" t="s">
        <v>22</v>
      </c>
      <c r="B24" s="17">
        <f t="shared" si="0"/>
        <v>18</v>
      </c>
      <c r="C24" s="17">
        <f t="shared" si="1"/>
        <v>17</v>
      </c>
      <c r="D24" s="17">
        <f t="shared" si="2"/>
        <v>18</v>
      </c>
      <c r="E24" s="17">
        <f t="shared" si="3"/>
        <v>19</v>
      </c>
      <c r="F24" s="17">
        <f t="shared" si="4"/>
        <v>27</v>
      </c>
      <c r="G24" s="17">
        <f t="shared" si="5"/>
        <v>28</v>
      </c>
      <c r="H24" s="17">
        <f t="shared" si="6"/>
        <v>33</v>
      </c>
      <c r="I24" s="17">
        <f t="shared" si="6"/>
        <v>41</v>
      </c>
      <c r="K24" s="17">
        <f t="shared" ref="K24:Q24" si="7">K22-K23</f>
        <v>9</v>
      </c>
      <c r="L24" s="17">
        <f t="shared" si="7"/>
        <v>9</v>
      </c>
      <c r="M24" s="17">
        <f t="shared" si="7"/>
        <v>8</v>
      </c>
      <c r="N24" s="17">
        <f t="shared" si="7"/>
        <v>9</v>
      </c>
      <c r="O24" s="17">
        <f t="shared" si="7"/>
        <v>10</v>
      </c>
      <c r="P24" s="17">
        <f t="shared" si="7"/>
        <v>12</v>
      </c>
      <c r="Q24" s="17">
        <f t="shared" si="7"/>
        <v>15</v>
      </c>
      <c r="R24" s="17">
        <v>17</v>
      </c>
      <c r="S24" s="12"/>
      <c r="T24" s="17">
        <f>T22-T23</f>
        <v>9</v>
      </c>
      <c r="U24" s="17">
        <f t="shared" ref="U24:Z24" si="8">U22-U23</f>
        <v>8</v>
      </c>
      <c r="V24" s="17">
        <f t="shared" si="8"/>
        <v>10</v>
      </c>
      <c r="W24" s="17">
        <f t="shared" si="8"/>
        <v>10</v>
      </c>
      <c r="X24" s="17">
        <f t="shared" si="8"/>
        <v>17</v>
      </c>
      <c r="Y24" s="17">
        <f t="shared" si="8"/>
        <v>16</v>
      </c>
      <c r="Z24" s="17">
        <f t="shared" si="8"/>
        <v>18</v>
      </c>
      <c r="AA24" s="17">
        <v>24</v>
      </c>
    </row>
    <row r="25" spans="1:27" ht="14.25" customHeight="1" x14ac:dyDescent="0.25">
      <c r="A25" s="2" t="s">
        <v>23</v>
      </c>
      <c r="B25" s="17">
        <f t="shared" si="0"/>
        <v>15</v>
      </c>
      <c r="C25" s="17">
        <f t="shared" si="1"/>
        <v>13</v>
      </c>
      <c r="D25" s="17">
        <f t="shared" si="2"/>
        <v>13</v>
      </c>
      <c r="E25" s="17">
        <f t="shared" si="3"/>
        <v>13</v>
      </c>
      <c r="F25" s="17">
        <f t="shared" si="4"/>
        <v>15</v>
      </c>
      <c r="G25" s="17">
        <f t="shared" si="5"/>
        <v>17</v>
      </c>
      <c r="H25" s="17">
        <f t="shared" si="6"/>
        <v>22</v>
      </c>
      <c r="I25" s="17">
        <f t="shared" si="6"/>
        <v>21</v>
      </c>
      <c r="K25" s="17">
        <v>5</v>
      </c>
      <c r="L25" s="17">
        <v>5</v>
      </c>
      <c r="M25" s="17">
        <v>6</v>
      </c>
      <c r="N25" s="17">
        <v>6</v>
      </c>
      <c r="O25" s="17">
        <v>5</v>
      </c>
      <c r="P25" s="17">
        <v>5</v>
      </c>
      <c r="Q25" s="17">
        <v>8</v>
      </c>
      <c r="R25" s="17">
        <v>8</v>
      </c>
      <c r="S25" s="12"/>
      <c r="T25" s="17">
        <v>10</v>
      </c>
      <c r="U25" s="17">
        <v>8</v>
      </c>
      <c r="V25" s="17">
        <v>7</v>
      </c>
      <c r="W25" s="17">
        <v>7</v>
      </c>
      <c r="X25" s="17">
        <v>10</v>
      </c>
      <c r="Y25" s="17">
        <v>12</v>
      </c>
      <c r="Z25" s="17">
        <v>14</v>
      </c>
      <c r="AA25" s="17">
        <v>13</v>
      </c>
    </row>
    <row r="26" spans="1:27" ht="14.25" customHeight="1" x14ac:dyDescent="0.25">
      <c r="A26" s="2" t="s">
        <v>24</v>
      </c>
      <c r="B26" s="17">
        <f t="shared" si="0"/>
        <v>24</v>
      </c>
      <c r="C26" s="17">
        <f t="shared" si="1"/>
        <v>26</v>
      </c>
      <c r="D26" s="17">
        <f t="shared" si="2"/>
        <v>39</v>
      </c>
      <c r="E26" s="17">
        <f t="shared" si="3"/>
        <v>42</v>
      </c>
      <c r="F26" s="17">
        <f t="shared" si="4"/>
        <v>57</v>
      </c>
      <c r="G26" s="17">
        <f t="shared" si="5"/>
        <v>67</v>
      </c>
      <c r="H26" s="17">
        <f t="shared" si="6"/>
        <v>94</v>
      </c>
      <c r="I26" s="17">
        <f t="shared" si="6"/>
        <v>123</v>
      </c>
      <c r="K26" s="17">
        <v>9</v>
      </c>
      <c r="L26" s="17">
        <v>9</v>
      </c>
      <c r="M26" s="17">
        <v>14</v>
      </c>
      <c r="N26" s="17">
        <v>15</v>
      </c>
      <c r="O26" s="17">
        <v>17</v>
      </c>
      <c r="P26" s="17">
        <v>27</v>
      </c>
      <c r="Q26" s="17">
        <v>43</v>
      </c>
      <c r="R26" s="17">
        <v>48</v>
      </c>
      <c r="S26" s="12"/>
      <c r="T26" s="17">
        <v>15</v>
      </c>
      <c r="U26" s="17">
        <v>17</v>
      </c>
      <c r="V26" s="17">
        <v>25</v>
      </c>
      <c r="W26" s="17">
        <v>27</v>
      </c>
      <c r="X26" s="17">
        <v>40</v>
      </c>
      <c r="Y26" s="17">
        <v>40</v>
      </c>
      <c r="Z26" s="17">
        <v>51</v>
      </c>
      <c r="AA26" s="17">
        <v>75</v>
      </c>
    </row>
    <row r="27" spans="1:27" ht="14.25" customHeight="1" x14ac:dyDescent="0.25">
      <c r="A27" s="2" t="s">
        <v>25</v>
      </c>
      <c r="B27" s="17">
        <f t="shared" si="0"/>
        <v>14</v>
      </c>
      <c r="C27" s="17">
        <f t="shared" si="1"/>
        <v>14</v>
      </c>
      <c r="D27" s="17">
        <f t="shared" si="2"/>
        <v>14</v>
      </c>
      <c r="E27" s="17">
        <f t="shared" si="3"/>
        <v>13</v>
      </c>
      <c r="F27" s="17">
        <f t="shared" si="4"/>
        <v>13</v>
      </c>
      <c r="G27" s="17">
        <f t="shared" si="5"/>
        <v>15</v>
      </c>
      <c r="H27" s="17">
        <f t="shared" si="6"/>
        <v>21</v>
      </c>
      <c r="I27" s="17">
        <f t="shared" si="6"/>
        <v>21</v>
      </c>
      <c r="K27" s="17">
        <v>7</v>
      </c>
      <c r="L27" s="17">
        <v>6</v>
      </c>
      <c r="M27" s="17">
        <v>7</v>
      </c>
      <c r="N27" s="17">
        <v>7</v>
      </c>
      <c r="O27" s="17">
        <v>8</v>
      </c>
      <c r="P27" s="17">
        <v>8</v>
      </c>
      <c r="Q27" s="17">
        <v>6</v>
      </c>
      <c r="R27" s="17">
        <v>7</v>
      </c>
      <c r="S27" s="12"/>
      <c r="T27" s="17">
        <v>7</v>
      </c>
      <c r="U27" s="17">
        <v>8</v>
      </c>
      <c r="V27" s="17">
        <v>7</v>
      </c>
      <c r="W27" s="17">
        <v>6</v>
      </c>
      <c r="X27" s="17">
        <v>5</v>
      </c>
      <c r="Y27" s="17">
        <v>7</v>
      </c>
      <c r="Z27" s="17">
        <v>15</v>
      </c>
      <c r="AA27" s="17">
        <v>14</v>
      </c>
    </row>
    <row r="28" spans="1:27" ht="14.25" customHeight="1" x14ac:dyDescent="0.25">
      <c r="A28" s="2" t="s">
        <v>26</v>
      </c>
      <c r="B28" s="17">
        <f t="shared" si="0"/>
        <v>115</v>
      </c>
      <c r="C28" s="17">
        <f t="shared" si="1"/>
        <v>114</v>
      </c>
      <c r="D28" s="17">
        <f t="shared" si="2"/>
        <v>156</v>
      </c>
      <c r="E28" s="17">
        <f t="shared" si="3"/>
        <v>186</v>
      </c>
      <c r="F28" s="17">
        <f t="shared" si="4"/>
        <v>202</v>
      </c>
      <c r="G28" s="17">
        <f t="shared" si="5"/>
        <v>251</v>
      </c>
      <c r="H28" s="17">
        <f t="shared" si="6"/>
        <v>317</v>
      </c>
      <c r="I28" s="17">
        <f t="shared" si="6"/>
        <v>382</v>
      </c>
      <c r="K28" s="17">
        <v>32</v>
      </c>
      <c r="L28" s="17">
        <v>31</v>
      </c>
      <c r="M28" s="17">
        <v>43</v>
      </c>
      <c r="N28" s="17">
        <v>46</v>
      </c>
      <c r="O28" s="17">
        <v>49</v>
      </c>
      <c r="P28" s="17">
        <v>58</v>
      </c>
      <c r="Q28" s="17">
        <v>68</v>
      </c>
      <c r="R28" s="17">
        <v>82</v>
      </c>
      <c r="S28" s="12"/>
      <c r="T28" s="17">
        <v>83</v>
      </c>
      <c r="U28" s="17">
        <v>83</v>
      </c>
      <c r="V28" s="17">
        <v>113</v>
      </c>
      <c r="W28" s="17">
        <v>140</v>
      </c>
      <c r="X28" s="17">
        <v>153</v>
      </c>
      <c r="Y28" s="17">
        <v>193</v>
      </c>
      <c r="Z28" s="17">
        <v>249</v>
      </c>
      <c r="AA28" s="17">
        <v>300</v>
      </c>
    </row>
    <row r="29" spans="1:27" ht="14.25" customHeight="1" x14ac:dyDescent="0.25">
      <c r="A29" s="2" t="s">
        <v>27</v>
      </c>
      <c r="B29" s="17">
        <f t="shared" si="0"/>
        <v>38</v>
      </c>
      <c r="C29" s="17">
        <f t="shared" si="1"/>
        <v>38</v>
      </c>
      <c r="D29" s="17">
        <f t="shared" si="2"/>
        <v>50</v>
      </c>
      <c r="E29" s="17">
        <f t="shared" si="3"/>
        <v>58</v>
      </c>
      <c r="F29" s="17">
        <f t="shared" si="4"/>
        <v>55</v>
      </c>
      <c r="G29" s="17">
        <f t="shared" si="5"/>
        <v>65</v>
      </c>
      <c r="H29" s="17">
        <f t="shared" si="6"/>
        <v>61</v>
      </c>
      <c r="I29" s="17">
        <f t="shared" si="6"/>
        <v>75</v>
      </c>
      <c r="K29" s="17">
        <v>19</v>
      </c>
      <c r="L29" s="17">
        <v>20</v>
      </c>
      <c r="M29" s="17">
        <v>23</v>
      </c>
      <c r="N29" s="17">
        <v>22</v>
      </c>
      <c r="O29" s="17">
        <v>21</v>
      </c>
      <c r="P29" s="17">
        <v>22</v>
      </c>
      <c r="Q29" s="17">
        <v>25</v>
      </c>
      <c r="R29" s="17">
        <v>31</v>
      </c>
      <c r="S29" s="12"/>
      <c r="T29" s="17">
        <v>19</v>
      </c>
      <c r="U29" s="17">
        <v>18</v>
      </c>
      <c r="V29" s="17">
        <v>27</v>
      </c>
      <c r="W29" s="17">
        <v>36</v>
      </c>
      <c r="X29" s="17">
        <v>34</v>
      </c>
      <c r="Y29" s="17">
        <v>43</v>
      </c>
      <c r="Z29" s="17">
        <v>36</v>
      </c>
      <c r="AA29" s="24">
        <v>44</v>
      </c>
    </row>
    <row r="30" spans="1:27" ht="14.25" customHeight="1" x14ac:dyDescent="0.25">
      <c r="A30" s="2" t="s">
        <v>28</v>
      </c>
      <c r="B30" s="17">
        <f t="shared" si="0"/>
        <v>26</v>
      </c>
      <c r="C30" s="17">
        <f t="shared" si="1"/>
        <v>33</v>
      </c>
      <c r="D30" s="17">
        <f t="shared" si="2"/>
        <v>45</v>
      </c>
      <c r="E30" s="17">
        <f t="shared" si="3"/>
        <v>51</v>
      </c>
      <c r="F30" s="17">
        <f t="shared" si="4"/>
        <v>51</v>
      </c>
      <c r="G30" s="17">
        <f t="shared" si="5"/>
        <v>66</v>
      </c>
      <c r="H30" s="17">
        <f t="shared" si="6"/>
        <v>89</v>
      </c>
      <c r="I30" s="17">
        <f t="shared" si="6"/>
        <v>120</v>
      </c>
      <c r="K30" s="17">
        <v>6</v>
      </c>
      <c r="L30" s="17">
        <v>6</v>
      </c>
      <c r="M30" s="17">
        <v>10</v>
      </c>
      <c r="N30" s="17">
        <v>12</v>
      </c>
      <c r="O30" s="17">
        <v>8</v>
      </c>
      <c r="P30" s="17">
        <v>11</v>
      </c>
      <c r="Q30" s="17">
        <v>12</v>
      </c>
      <c r="R30" s="17">
        <v>17</v>
      </c>
      <c r="S30" s="12"/>
      <c r="T30" s="17">
        <v>20</v>
      </c>
      <c r="U30" s="17">
        <v>27</v>
      </c>
      <c r="V30" s="17">
        <v>35</v>
      </c>
      <c r="W30" s="17">
        <v>39</v>
      </c>
      <c r="X30" s="17">
        <v>43</v>
      </c>
      <c r="Y30" s="17">
        <v>55</v>
      </c>
      <c r="Z30" s="17">
        <v>77</v>
      </c>
      <c r="AA30" s="24">
        <v>103</v>
      </c>
    </row>
    <row r="31" spans="1:27" ht="14.25" customHeight="1" x14ac:dyDescent="0.25">
      <c r="A31" s="2" t="s">
        <v>29</v>
      </c>
      <c r="B31" s="17">
        <f t="shared" si="0"/>
        <v>51</v>
      </c>
      <c r="C31" s="17">
        <f t="shared" si="1"/>
        <v>43</v>
      </c>
      <c r="D31" s="17">
        <f t="shared" si="2"/>
        <v>61</v>
      </c>
      <c r="E31" s="17">
        <f t="shared" si="3"/>
        <v>77</v>
      </c>
      <c r="F31" s="17">
        <f t="shared" si="4"/>
        <v>96</v>
      </c>
      <c r="G31" s="17">
        <f t="shared" si="5"/>
        <v>120</v>
      </c>
      <c r="H31" s="17">
        <f t="shared" si="6"/>
        <v>167</v>
      </c>
      <c r="I31" s="17">
        <f t="shared" si="6"/>
        <v>187</v>
      </c>
      <c r="K31" s="17">
        <f>K28-K29-K30</f>
        <v>7</v>
      </c>
      <c r="L31" s="17">
        <f t="shared" ref="L31" si="9">L28-L29-L30</f>
        <v>5</v>
      </c>
      <c r="M31" s="17">
        <f t="shared" ref="M31" si="10">M28-M29-M30</f>
        <v>10</v>
      </c>
      <c r="N31" s="17">
        <f t="shared" ref="N31" si="11">N28-N29-N30</f>
        <v>12</v>
      </c>
      <c r="O31" s="17">
        <f t="shared" ref="O31" si="12">O28-O29-O30</f>
        <v>20</v>
      </c>
      <c r="P31" s="17">
        <f t="shared" ref="P31" si="13">P28-P29-P30</f>
        <v>25</v>
      </c>
      <c r="Q31" s="17">
        <f t="shared" ref="Q31" si="14">Q28-Q29-Q30</f>
        <v>31</v>
      </c>
      <c r="R31" s="17">
        <v>34</v>
      </c>
      <c r="S31" s="12"/>
      <c r="T31" s="17">
        <f>T28-T29-T30</f>
        <v>44</v>
      </c>
      <c r="U31" s="17">
        <f t="shared" ref="U31:Z31" si="15">U28-U29-U30</f>
        <v>38</v>
      </c>
      <c r="V31" s="17">
        <f t="shared" si="15"/>
        <v>51</v>
      </c>
      <c r="W31" s="17">
        <f t="shared" si="15"/>
        <v>65</v>
      </c>
      <c r="X31" s="17">
        <f t="shared" si="15"/>
        <v>76</v>
      </c>
      <c r="Y31" s="17">
        <f t="shared" si="15"/>
        <v>95</v>
      </c>
      <c r="Z31" s="17">
        <f t="shared" si="15"/>
        <v>136</v>
      </c>
      <c r="AA31" s="24">
        <v>153</v>
      </c>
    </row>
    <row r="32" spans="1:27" ht="13.5" customHeight="1" x14ac:dyDescent="0.25">
      <c r="A32" s="2" t="s">
        <v>30</v>
      </c>
      <c r="B32" s="17">
        <f t="shared" si="0"/>
        <v>1334</v>
      </c>
      <c r="C32" s="17">
        <f t="shared" si="1"/>
        <v>1399</v>
      </c>
      <c r="D32" s="17">
        <f t="shared" si="2"/>
        <v>1501</v>
      </c>
      <c r="E32" s="17">
        <f t="shared" si="3"/>
        <v>1613</v>
      </c>
      <c r="F32" s="17">
        <f t="shared" si="4"/>
        <v>1728</v>
      </c>
      <c r="G32" s="17">
        <f t="shared" si="5"/>
        <v>1851</v>
      </c>
      <c r="H32" s="17">
        <f t="shared" si="6"/>
        <v>1966</v>
      </c>
      <c r="I32" s="17">
        <f t="shared" si="6"/>
        <v>2115</v>
      </c>
      <c r="K32" s="17">
        <v>711</v>
      </c>
      <c r="L32" s="17">
        <v>750</v>
      </c>
      <c r="M32" s="17">
        <v>793</v>
      </c>
      <c r="N32" s="17">
        <v>856</v>
      </c>
      <c r="O32" s="17">
        <v>914</v>
      </c>
      <c r="P32" s="17">
        <v>986</v>
      </c>
      <c r="Q32" s="17">
        <v>1040</v>
      </c>
      <c r="R32" s="17">
        <v>1135</v>
      </c>
      <c r="S32" s="12"/>
      <c r="T32" s="17">
        <v>623</v>
      </c>
      <c r="U32" s="17">
        <v>649</v>
      </c>
      <c r="V32" s="17">
        <v>708</v>
      </c>
      <c r="W32" s="17">
        <v>757</v>
      </c>
      <c r="X32" s="17">
        <v>814</v>
      </c>
      <c r="Y32" s="17">
        <v>865</v>
      </c>
      <c r="Z32" s="17">
        <v>926</v>
      </c>
      <c r="AA32" s="17">
        <v>980</v>
      </c>
    </row>
    <row r="33" spans="1:27" ht="13.5" customHeight="1" x14ac:dyDescent="0.25">
      <c r="A33" s="2" t="s">
        <v>31</v>
      </c>
      <c r="B33" s="17">
        <f t="shared" si="0"/>
        <v>43</v>
      </c>
      <c r="C33" s="17">
        <f t="shared" si="1"/>
        <v>46</v>
      </c>
      <c r="D33" s="17">
        <f t="shared" si="2"/>
        <v>39</v>
      </c>
      <c r="E33" s="17">
        <f t="shared" si="3"/>
        <v>28</v>
      </c>
      <c r="F33" s="17">
        <f t="shared" si="4"/>
        <v>17</v>
      </c>
      <c r="G33" s="17">
        <f t="shared" si="5"/>
        <v>16</v>
      </c>
      <c r="H33" s="17">
        <f t="shared" si="6"/>
        <v>12</v>
      </c>
      <c r="I33" s="17" t="s">
        <v>40</v>
      </c>
      <c r="J33" s="1"/>
      <c r="K33" s="17">
        <v>20</v>
      </c>
      <c r="L33" s="17">
        <v>22</v>
      </c>
      <c r="M33" s="17">
        <v>18</v>
      </c>
      <c r="N33" s="17">
        <v>12</v>
      </c>
      <c r="O33" s="17">
        <v>5</v>
      </c>
      <c r="P33" s="17">
        <v>6</v>
      </c>
      <c r="Q33" s="17">
        <v>4</v>
      </c>
      <c r="R33" s="17" t="s">
        <v>40</v>
      </c>
      <c r="S33" s="12"/>
      <c r="T33" s="17">
        <v>23</v>
      </c>
      <c r="U33" s="17">
        <v>24</v>
      </c>
      <c r="V33" s="17">
        <v>21</v>
      </c>
      <c r="W33" s="17">
        <v>16</v>
      </c>
      <c r="X33" s="17">
        <v>12</v>
      </c>
      <c r="Y33" s="17">
        <v>10</v>
      </c>
      <c r="Z33" s="17">
        <v>8</v>
      </c>
      <c r="AA33" s="17" t="s">
        <v>40</v>
      </c>
    </row>
    <row r="34" spans="1:27" ht="13.5" customHeight="1" x14ac:dyDescent="0.25">
      <c r="A34" s="2" t="s">
        <v>32</v>
      </c>
      <c r="B34" s="17">
        <f t="shared" si="0"/>
        <v>167</v>
      </c>
      <c r="C34" s="17">
        <f t="shared" si="1"/>
        <v>188</v>
      </c>
      <c r="D34" s="17">
        <f t="shared" si="2"/>
        <v>222</v>
      </c>
      <c r="E34" s="17">
        <f t="shared" si="3"/>
        <v>230</v>
      </c>
      <c r="F34" s="17">
        <f t="shared" si="4"/>
        <v>236</v>
      </c>
      <c r="G34" s="17">
        <f t="shared" si="5"/>
        <v>244</v>
      </c>
      <c r="H34" s="17">
        <f t="shared" si="6"/>
        <v>265</v>
      </c>
      <c r="I34" s="17">
        <f t="shared" si="6"/>
        <v>281</v>
      </c>
      <c r="J34" s="1"/>
      <c r="K34" s="17">
        <v>107</v>
      </c>
      <c r="L34" s="17">
        <v>117</v>
      </c>
      <c r="M34" s="17">
        <v>138</v>
      </c>
      <c r="N34" s="17">
        <v>135</v>
      </c>
      <c r="O34" s="17">
        <v>141</v>
      </c>
      <c r="P34" s="17">
        <v>135</v>
      </c>
      <c r="Q34" s="17">
        <v>150</v>
      </c>
      <c r="R34" s="17">
        <v>153</v>
      </c>
      <c r="S34" s="12"/>
      <c r="T34" s="17">
        <v>60</v>
      </c>
      <c r="U34" s="17">
        <v>71</v>
      </c>
      <c r="V34" s="17">
        <v>84</v>
      </c>
      <c r="W34" s="17">
        <v>95</v>
      </c>
      <c r="X34" s="17">
        <v>95</v>
      </c>
      <c r="Y34" s="17">
        <v>109</v>
      </c>
      <c r="Z34" s="17">
        <v>115</v>
      </c>
      <c r="AA34" s="17">
        <v>128</v>
      </c>
    </row>
    <row r="35" spans="1:27" ht="13.5" customHeight="1" x14ac:dyDescent="0.25">
      <c r="A35" s="2" t="s">
        <v>33</v>
      </c>
      <c r="B35" s="17">
        <f t="shared" si="0"/>
        <v>92</v>
      </c>
      <c r="C35" s="17">
        <f t="shared" si="1"/>
        <v>94</v>
      </c>
      <c r="D35" s="17">
        <f t="shared" si="2"/>
        <v>99</v>
      </c>
      <c r="E35" s="17">
        <f t="shared" si="3"/>
        <v>106</v>
      </c>
      <c r="F35" s="17">
        <f t="shared" si="4"/>
        <v>126</v>
      </c>
      <c r="G35" s="17">
        <f t="shared" si="5"/>
        <v>138</v>
      </c>
      <c r="H35" s="17">
        <f t="shared" si="6"/>
        <v>160</v>
      </c>
      <c r="I35" s="17">
        <f t="shared" si="6"/>
        <v>182</v>
      </c>
      <c r="J35" s="1"/>
      <c r="K35" s="17">
        <f t="shared" ref="K35:Q35" si="16">K7-K8-K9-K12-K20-K21-K22-K25-K26-K27-K28-K32-K33-K34-K36</f>
        <v>49</v>
      </c>
      <c r="L35" s="17">
        <f t="shared" si="16"/>
        <v>51</v>
      </c>
      <c r="M35" s="17">
        <f t="shared" si="16"/>
        <v>51</v>
      </c>
      <c r="N35" s="17">
        <f t="shared" si="16"/>
        <v>49</v>
      </c>
      <c r="O35" s="17">
        <f t="shared" si="16"/>
        <v>56</v>
      </c>
      <c r="P35" s="17">
        <f t="shared" si="16"/>
        <v>61</v>
      </c>
      <c r="Q35" s="17">
        <f t="shared" si="16"/>
        <v>70</v>
      </c>
      <c r="R35" s="17">
        <v>74</v>
      </c>
      <c r="S35" s="12"/>
      <c r="T35" s="17">
        <f t="shared" ref="T35:Z35" si="17">T7-T8-T9-T12-T20-T21-T22-T25-T26-T27-T28-T32-T33-T34-T36</f>
        <v>43</v>
      </c>
      <c r="U35" s="17">
        <f t="shared" si="17"/>
        <v>43</v>
      </c>
      <c r="V35" s="17">
        <f t="shared" si="17"/>
        <v>48</v>
      </c>
      <c r="W35" s="17">
        <f t="shared" si="17"/>
        <v>57</v>
      </c>
      <c r="X35" s="17">
        <f t="shared" si="17"/>
        <v>70</v>
      </c>
      <c r="Y35" s="17">
        <f t="shared" si="17"/>
        <v>77</v>
      </c>
      <c r="Z35" s="17">
        <f t="shared" si="17"/>
        <v>90</v>
      </c>
      <c r="AA35" s="17">
        <v>108</v>
      </c>
    </row>
    <row r="36" spans="1:27" ht="13.5" customHeight="1" x14ac:dyDescent="0.25">
      <c r="A36" s="3" t="s">
        <v>34</v>
      </c>
      <c r="B36" s="18">
        <f t="shared" si="0"/>
        <v>915</v>
      </c>
      <c r="C36" s="18">
        <f t="shared" si="1"/>
        <v>851</v>
      </c>
      <c r="D36" s="18">
        <f t="shared" si="2"/>
        <v>842</v>
      </c>
      <c r="E36" s="18">
        <f t="shared" si="3"/>
        <v>805</v>
      </c>
      <c r="F36" s="18">
        <f t="shared" si="4"/>
        <v>738</v>
      </c>
      <c r="G36" s="18">
        <f t="shared" si="5"/>
        <v>658</v>
      </c>
      <c r="H36" s="18">
        <f>Q36+Z36</f>
        <v>574</v>
      </c>
      <c r="I36" s="18">
        <f>R36+AA36</f>
        <v>497</v>
      </c>
      <c r="J36" s="1"/>
      <c r="K36" s="18">
        <v>542</v>
      </c>
      <c r="L36" s="18">
        <v>506</v>
      </c>
      <c r="M36" s="18">
        <v>508</v>
      </c>
      <c r="N36" s="18">
        <v>491</v>
      </c>
      <c r="O36" s="18">
        <v>452</v>
      </c>
      <c r="P36" s="18">
        <v>401</v>
      </c>
      <c r="Q36" s="18">
        <v>354</v>
      </c>
      <c r="R36" s="18">
        <v>305</v>
      </c>
      <c r="S36" s="12"/>
      <c r="T36" s="18">
        <v>373</v>
      </c>
      <c r="U36" s="18">
        <v>345</v>
      </c>
      <c r="V36" s="18">
        <v>334</v>
      </c>
      <c r="W36" s="18">
        <v>314</v>
      </c>
      <c r="X36" s="18">
        <v>286</v>
      </c>
      <c r="Y36" s="18">
        <v>257</v>
      </c>
      <c r="Z36" s="18">
        <v>220</v>
      </c>
      <c r="AA36" s="18">
        <v>192</v>
      </c>
    </row>
    <row r="37" spans="1:27" ht="12.75" customHeight="1" x14ac:dyDescent="0.25">
      <c r="A37" s="8" t="s">
        <v>35</v>
      </c>
      <c r="B37" s="1"/>
      <c r="C37" s="1"/>
      <c r="D37" s="1"/>
      <c r="E37" s="1"/>
      <c r="F37" s="1"/>
      <c r="G37" s="1"/>
      <c r="H37" s="1"/>
      <c r="I37" s="1"/>
      <c r="J37" s="1"/>
      <c r="K37" s="16"/>
      <c r="L37" s="16"/>
      <c r="M37" s="16"/>
      <c r="N37" s="16"/>
      <c r="O37" s="16"/>
      <c r="P37" s="16"/>
      <c r="Q37" s="16"/>
      <c r="R37" s="16"/>
      <c r="S37" s="12"/>
      <c r="T37" s="1"/>
      <c r="U37" s="1"/>
      <c r="V37" s="1"/>
      <c r="W37" s="1"/>
      <c r="X37" s="1"/>
      <c r="Y37" s="1"/>
      <c r="Z37" s="16"/>
      <c r="AA37" s="16" t="s">
        <v>0</v>
      </c>
    </row>
    <row r="38" spans="1:27" ht="12.75" customHeight="1" x14ac:dyDescent="0.25">
      <c r="A38" s="8" t="s">
        <v>36</v>
      </c>
      <c r="B38" s="1"/>
      <c r="C38" s="1"/>
      <c r="D38" s="1"/>
      <c r="E38" s="1"/>
      <c r="F38" s="1"/>
      <c r="G38" s="1"/>
      <c r="H38" s="1" t="s">
        <v>0</v>
      </c>
      <c r="I38" s="1"/>
      <c r="J38" s="1"/>
      <c r="K38" s="1"/>
      <c r="L38" s="1"/>
      <c r="M38" s="1"/>
      <c r="N38" s="10"/>
      <c r="O38" s="10"/>
      <c r="P38" s="1"/>
      <c r="Q38" s="1"/>
      <c r="R38" s="1"/>
      <c r="S38" s="12"/>
      <c r="T38" s="1"/>
      <c r="U38" s="1"/>
      <c r="V38" s="1"/>
      <c r="W38" s="10"/>
      <c r="X38" s="10"/>
      <c r="Y38" s="10"/>
      <c r="Z38" s="1"/>
      <c r="AA38" s="1"/>
    </row>
    <row r="39" spans="1:27" ht="12.75" customHeight="1" x14ac:dyDescent="0.25">
      <c r="A39" s="8" t="s">
        <v>37</v>
      </c>
      <c r="I39" s="1"/>
      <c r="R39" s="1"/>
      <c r="S39" s="12"/>
      <c r="T39" s="1"/>
      <c r="Z39" s="1"/>
      <c r="AA39" s="1"/>
    </row>
    <row r="40" spans="1:27" ht="12.75" customHeight="1" x14ac:dyDescent="0.25">
      <c r="A40" s="8" t="s">
        <v>38</v>
      </c>
      <c r="S40" s="12"/>
    </row>
    <row r="41" spans="1:27" ht="12.75" customHeight="1" x14ac:dyDescent="0.25">
      <c r="A41" s="8" t="s">
        <v>39</v>
      </c>
      <c r="S41" s="12"/>
    </row>
    <row r="42" spans="1:27" x14ac:dyDescent="0.25">
      <c r="A42" s="8" t="s">
        <v>43</v>
      </c>
      <c r="S42" s="12"/>
    </row>
  </sheetData>
  <mergeCells count="3">
    <mergeCell ref="T4:Y4"/>
    <mergeCell ref="B4:H4"/>
    <mergeCell ref="K4:Q4"/>
  </mergeCells>
  <pageMargins left="0.19685039370078741" right="0.19685039370078741" top="0.19685039370078741" bottom="0.19685039370078741" header="0.31496062992125984" footer="0.31496062992125984"/>
  <pageSetup paperSize="9" scale="7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Andel</vt:lpstr>
      <vt:lpstr>Antall</vt:lpstr>
    </vt:vector>
  </TitlesOfParts>
  <Company>NAV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Jostein Ellingsen</dc:creator>
  <cp:lastModifiedBy>Lindbøl, Marianne N</cp:lastModifiedBy>
  <cp:lastPrinted>2023-09-13T08:33:43Z</cp:lastPrinted>
  <dcterms:created xsi:type="dcterms:W3CDTF">2013-11-06T13:25:55Z</dcterms:created>
  <dcterms:modified xsi:type="dcterms:W3CDTF">2024-03-11T08:34:52Z</dcterms:modified>
</cp:coreProperties>
</file>