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8880" windowHeight="10125"/>
  </bookViews>
  <sheets>
    <sheet name="Tabell" sheetId="1" r:id="rId1"/>
  </sheets>
  <calcPr calcId="145621"/>
</workbook>
</file>

<file path=xl/calcChain.xml><?xml version="1.0" encoding="utf-8"?>
<calcChain xmlns="http://schemas.openxmlformats.org/spreadsheetml/2006/main">
  <c r="E213" i="1" l="1"/>
  <c r="D213" i="1"/>
  <c r="K452" i="1"/>
  <c r="J452" i="1"/>
  <c r="I452" i="1"/>
  <c r="H452" i="1"/>
  <c r="E24" i="1"/>
  <c r="D24" i="1"/>
  <c r="C24" i="1"/>
  <c r="E48" i="1"/>
  <c r="D48" i="1"/>
  <c r="C48" i="1"/>
  <c r="E71" i="1"/>
  <c r="D71" i="1"/>
  <c r="C71" i="1"/>
  <c r="E98" i="1"/>
  <c r="D98" i="1"/>
  <c r="C98" i="1"/>
  <c r="E120" i="1"/>
  <c r="D120" i="1"/>
  <c r="C120" i="1"/>
  <c r="E135" i="1"/>
  <c r="D135" i="1"/>
  <c r="C135" i="1"/>
  <c r="E154" i="1"/>
  <c r="D154" i="1"/>
  <c r="C154" i="1"/>
  <c r="E170" i="1"/>
  <c r="D170" i="1"/>
  <c r="C170" i="1"/>
  <c r="E186" i="1"/>
  <c r="D186" i="1"/>
  <c r="C186" i="1"/>
  <c r="C213" i="1"/>
  <c r="E247" i="1"/>
  <c r="D247" i="1"/>
  <c r="C247" i="1"/>
  <c r="E274" i="1"/>
  <c r="D274" i="1"/>
  <c r="C274" i="1"/>
  <c r="E311" i="1"/>
  <c r="D311" i="1"/>
  <c r="C311" i="1"/>
  <c r="E337" i="1"/>
  <c r="D337" i="1"/>
  <c r="C337" i="1"/>
  <c r="E361" i="1"/>
  <c r="D361" i="1"/>
  <c r="C361" i="1"/>
  <c r="E406" i="1"/>
  <c r="D406" i="1"/>
  <c r="C406" i="1"/>
  <c r="E431" i="1"/>
  <c r="D431" i="1"/>
  <c r="C431" i="1"/>
  <c r="G119" i="1"/>
  <c r="F119" i="1"/>
  <c r="E5" i="1"/>
  <c r="D5" i="1"/>
  <c r="C5" i="1"/>
  <c r="F337" i="1" l="1"/>
  <c r="F274" i="1"/>
  <c r="G274" i="1"/>
  <c r="G213" i="1"/>
  <c r="F213" i="1"/>
  <c r="F48" i="1"/>
  <c r="G24" i="1"/>
  <c r="G135" i="1"/>
  <c r="F361" i="1"/>
  <c r="G71" i="1"/>
  <c r="G154" i="1"/>
  <c r="F24" i="1"/>
  <c r="G48" i="1"/>
  <c r="G120" i="1"/>
  <c r="G337" i="1"/>
  <c r="G247" i="1"/>
  <c r="G406" i="1"/>
  <c r="G311" i="1"/>
  <c r="F311" i="1"/>
  <c r="F71" i="1"/>
  <c r="C4" i="1"/>
  <c r="C452" i="1" s="1"/>
  <c r="F98" i="1"/>
  <c r="G170" i="1"/>
  <c r="D4" i="1"/>
  <c r="D452" i="1" s="1"/>
  <c r="F431" i="1"/>
  <c r="E4" i="1"/>
  <c r="E452" i="1" s="1"/>
  <c r="F135" i="1"/>
  <c r="F154" i="1"/>
  <c r="G361" i="1"/>
  <c r="F406" i="1"/>
  <c r="F5" i="1"/>
  <c r="F247" i="1"/>
  <c r="G5" i="1"/>
  <c r="G186" i="1"/>
  <c r="F170" i="1"/>
  <c r="G98" i="1"/>
  <c r="F120" i="1"/>
  <c r="F186" i="1"/>
  <c r="G431" i="1"/>
  <c r="F4" i="1" l="1"/>
  <c r="F452" i="1" s="1"/>
  <c r="G4" i="1"/>
  <c r="G452" i="1" s="1"/>
  <c r="F360" i="1" l="1"/>
  <c r="G360" i="1"/>
  <c r="F408" i="1"/>
  <c r="G408" i="1"/>
  <c r="G451" i="1" l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7" i="1"/>
  <c r="F407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<sst xmlns="http://schemas.openxmlformats.org/spreadsheetml/2006/main" count="907" uniqueCount="490">
  <si>
    <t>Fylke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</si>
  <si>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</si>
  <si>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</si>
  <si>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</si>
  <si>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</si>
  <si>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</si>
  <si>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</si>
  <si>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</si>
  <si>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</si>
  <si>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</si>
  <si>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</si>
  <si>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</si>
  <si>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</si>
  <si>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</si>
  <si>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</si>
  <si>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</si>
  <si>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</si>
  <si>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</si>
  <si>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</si>
  <si>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Kommune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</si>
  <si>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</si>
  <si>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</si>
  <si>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</si>
  <si>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</si>
  <si>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</si>
  <si>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</si>
  <si>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</si>
  <si>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</si>
  <si>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</si>
  <si>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</si>
  <si>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</si>
  <si>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</si>
  <si>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</si>
  <si>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</si>
  <si>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</si>
  <si>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</si>
  <si>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</si>
  <si>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</si>
  <si>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</si>
  <si>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</si>
  <si>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</si>
  <si>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</si>
  <si>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</si>
  <si>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</si>
  <si>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</si>
  <si>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</si>
  <si>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</si>
  <si>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</si>
  <si>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</si>
  <si>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</si>
  <si>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</si>
  <si>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</si>
  <si>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</si>
  <si>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</si>
  <si>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</si>
  <si>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</si>
  <si>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</si>
  <si>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</si>
  <si>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</si>
  <si>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</si>
  <si>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</si>
  <si>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</si>
  <si>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</si>
  <si>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</si>
  <si>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</si>
  <si>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</si>
  <si>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</si>
  <si>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</si>
  <si>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</si>
  <si>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</si>
  <si>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</si>
  <si>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</si>
  <si>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</si>
  <si>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</si>
  <si>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</si>
  <si>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</si>
  <si>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</si>
  <si>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</si>
  <si>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</si>
  <si>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</si>
  <si>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</si>
  <si>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</si>
  <si>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</si>
  <si>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</si>
  <si>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</si>
  <si>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</si>
  <si>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</si>
  <si>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</si>
  <si>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</si>
  <si>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</si>
  <si>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</si>
  <si>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</si>
  <si>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</si>
  <si>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</si>
  <si>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</si>
  <si>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</si>
  <si>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</si>
  <si>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</si>
  <si>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</si>
  <si>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</si>
  <si>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</si>
  <si>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</si>
  <si>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</si>
  <si>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</si>
  <si>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</si>
  <si>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</si>
  <si>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</si>
  <si>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</si>
  <si>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</si>
  <si>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</si>
  <si>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</si>
  <si>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</si>
  <si>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</si>
  <si>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</si>
  <si>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</si>
  <si>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</si>
  <si>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</si>
  <si>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</si>
  <si>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</si>
  <si>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</si>
  <si>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</si>
  <si>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</si>
  <si>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</si>
  <si>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</si>
  <si>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</si>
  <si>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</si>
  <si>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</si>
  <si>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</si>
  <si>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</si>
  <si>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</si>
  <si>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</si>
  <si>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</si>
  <si>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</si>
  <si>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</si>
  <si>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</si>
  <si>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</si>
  <si>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</si>
  <si>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</si>
  <si>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</si>
  <si>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</si>
  <si>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</si>
  <si>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</si>
  <si>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</si>
  <si>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</si>
  <si>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</si>
  <si>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</si>
  <si>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</si>
  <si>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</si>
  <si>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</si>
  <si>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</si>
  <si>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</si>
  <si>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</si>
  <si>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</si>
  <si>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</si>
  <si>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</si>
  <si>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</si>
  <si>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</si>
  <si>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</si>
  <si>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</si>
  <si>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</si>
  <si>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</si>
  <si>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</si>
  <si>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</si>
  <si>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</si>
  <si>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</si>
  <si>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</si>
  <si>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</si>
  <si>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</si>
  <si>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</si>
  <si>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</si>
  <si>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</si>
  <si>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</si>
  <si>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</si>
  <si>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</si>
  <si>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</si>
  <si>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</si>
  <si>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</si>
  <si>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</si>
  <si>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</si>
  <si>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</si>
  <si>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</si>
  <si>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</si>
  <si>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</si>
  <si>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</si>
  <si>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</si>
  <si>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</si>
  <si>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</si>
  <si>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</si>
  <si>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</si>
  <si>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</si>
  <si>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</si>
  <si>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</si>
  <si>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</si>
  <si>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</si>
  <si>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</si>
  <si>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</si>
  <si>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</si>
  <si>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</si>
  <si>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</si>
  <si>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</si>
  <si>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</si>
  <si>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</si>
  <si>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</si>
  <si>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</si>
  <si>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</si>
  <si>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</si>
  <si>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</si>
  <si>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</si>
  <si>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</si>
  <si>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</si>
  <si>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</si>
  <si>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</si>
  <si>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</si>
  <si>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</si>
  <si>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</si>
  <si>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</si>
  <si>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</si>
  <si>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</si>
  <si>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</si>
  <si>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</si>
  <si>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</si>
  <si>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</si>
  <si>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</si>
  <si>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</si>
  <si>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</si>
  <si>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</si>
  <si>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</si>
  <si>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</si>
  <si>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</si>
  <si>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</si>
  <si>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</si>
  <si>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</si>
  <si>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</si>
  <si>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</si>
  <si>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</si>
  <si>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</si>
  <si>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</si>
  <si>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</si>
  <si>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</si>
  <si>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</si>
  <si>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</si>
  <si>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</si>
  <si>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</si>
  <si>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</si>
  <si>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</si>
  <si>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</si>
  <si>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</si>
  <si>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</si>
  <si>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</si>
  <si>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</si>
  <si>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</si>
  <si>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</si>
  <si>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</si>
  <si>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</si>
  <si>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</si>
  <si>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</si>
  <si>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</si>
  <si>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</si>
  <si>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</si>
  <si>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</si>
  <si>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</si>
  <si>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</si>
  <si>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</si>
  <si>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</si>
  <si>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</si>
  <si>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</si>
  <si>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</si>
  <si>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</si>
  <si>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</si>
  <si>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</si>
  <si>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</si>
  <si>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</si>
  <si>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</si>
  <si>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</si>
  <si>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</si>
  <si>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</si>
  <si>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</si>
  <si>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</si>
  <si>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</si>
  <si>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</si>
  <si>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</si>
  <si>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</si>
  <si>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</si>
  <si>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</si>
  <si>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</si>
  <si>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</si>
  <si>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</si>
  <si>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</si>
  <si>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</si>
  <si>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</si>
  <si>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</si>
  <si>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</si>
  <si>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</si>
  <si>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</si>
  <si>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</si>
  <si>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</si>
  <si>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</si>
  <si>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</si>
  <si>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</si>
  <si>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</si>
  <si>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</si>
  <si>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</si>
  <si>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</si>
  <si>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</si>
  <si>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</si>
  <si>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</si>
  <si>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</si>
  <si>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</si>
  <si>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</si>
  <si>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</si>
  <si>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</si>
  <si>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</si>
  <si>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</si>
  <si>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</si>
  <si>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</si>
  <si>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</si>
  <si>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</si>
  <si>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</si>
  <si>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</si>
  <si>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</si>
  <si>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</si>
  <si>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</si>
  <si>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</si>
  <si>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</si>
  <si>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</si>
  <si>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</si>
  <si>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</si>
  <si>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</si>
  <si>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</si>
  <si>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</si>
  <si>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</si>
  <si>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</si>
  <si>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</si>
  <si>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</si>
  <si>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</si>
  <si>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</si>
  <si>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</si>
  <si>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</si>
  <si>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</si>
  <si>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</si>
  <si>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</si>
  <si>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</si>
  <si>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</si>
  <si>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</si>
  <si>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</si>
  <si>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</si>
  <si>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</si>
  <si>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</si>
  <si>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</si>
  <si>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</si>
  <si>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</si>
  <si>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</si>
  <si>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</si>
  <si>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</si>
  <si>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</si>
  <si>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</si>
  <si>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</si>
  <si>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</si>
  <si>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</si>
  <si>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</si>
  <si>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</si>
  <si>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</si>
  <si>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</si>
  <si>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</si>
  <si>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</si>
  <si>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</si>
  <si>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</si>
  <si>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</si>
  <si>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</si>
  <si>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</si>
  <si>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</si>
  <si>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</si>
  <si>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</si>
  <si>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</si>
  <si>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</si>
  <si>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</si>
  <si>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</si>
  <si>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</si>
  <si>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</si>
  <si>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</si>
  <si>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</si>
  <si>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</si>
  <si>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</si>
  <si>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</si>
  <si>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</si>
  <si>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</si>
  <si>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</si>
  <si>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</si>
  <si>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</si>
  <si>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</si>
  <si>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</si>
  <si>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</si>
  <si>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</si>
  <si>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</si>
  <si>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</si>
  <si>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</si>
  <si>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</si>
  <si>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</si>
  <si>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</si>
  <si>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</si>
  <si>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</si>
  <si>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</si>
  <si>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</si>
  <si>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</si>
  <si>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</si>
  <si>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</si>
  <si>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</si>
  <si>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</si>
  <si>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</si>
  <si>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</si>
  <si>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</si>
  <si>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</si>
  <si>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</si>
  <si>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</si>
  <si>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</si>
  <si>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</si>
  <si>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</si>
  <si>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</si>
  <si>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</si>
  <si>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</si>
  <si>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</si>
  <si>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</si>
  <si>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</si>
  <si>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</si>
  <si>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</si>
  <si>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</si>
  <si>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</si>
  <si>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</si>
  <si>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 xml:space="preserve"> 01 Østfold</t>
  </si>
  <si>
    <t xml:space="preserve"> 02 Akershus</t>
  </si>
  <si>
    <t xml:space="preserve"> 03 Oslo</t>
  </si>
  <si>
    <t xml:space="preserve"> 04 Hedmark</t>
  </si>
  <si>
    <t xml:space="preserve"> 05 Oppland</t>
  </si>
  <si>
    <t xml:space="preserve"> 06 Buskerud</t>
  </si>
  <si>
    <t xml:space="preserve"> 07 Vestfold</t>
  </si>
  <si>
    <t xml:space="preserve"> 08 Telemark</t>
  </si>
  <si>
    <t xml:space="preserve"> 09 Aust-Agder</t>
  </si>
  <si>
    <t xml:space="preserve"> 10 Vest-Agder</t>
  </si>
  <si>
    <t xml:space="preserve"> 11 Rogaland</t>
  </si>
  <si>
    <t xml:space="preserve"> 12 Hordaland</t>
  </si>
  <si>
    <t xml:space="preserve"> 14 Sogn og Fjordane</t>
  </si>
  <si>
    <t xml:space="preserve"> 15 Møre og Romsdal</t>
  </si>
  <si>
    <t xml:space="preserve"> 16 Sør-Trøndelag</t>
  </si>
  <si>
    <t xml:space="preserve"> 17 Nord-Trøndelag</t>
  </si>
  <si>
    <t xml:space="preserve"> 18 Nordland</t>
  </si>
  <si>
    <t xml:space="preserve"> 19 Troms</t>
  </si>
  <si>
    <t xml:space="preserve"> 20 Finnmark</t>
  </si>
  <si>
    <t xml:space="preserve"> -</t>
  </si>
  <si>
    <t>1756 Inderøy</t>
  </si>
  <si>
    <t>Fra 1.1.2013 ble Harstad (1901) og Bjarkøy (1915) slått sammen til 1903 Harstad.</t>
  </si>
  <si>
    <t>1903 Harstad</t>
  </si>
  <si>
    <t xml:space="preserve">Fra 1.1.2012 ble Mosvik (1723) og Inderøy (1729) slått sammen til 1756 Inderøy. </t>
  </si>
  <si>
    <t xml:space="preserve">
 30.06.13</t>
  </si>
  <si>
    <t xml:space="preserve">
 30.06.14</t>
  </si>
  <si>
    <t xml:space="preserve">
 30.06.15</t>
  </si>
  <si>
    <t xml:space="preserve">Endring </t>
  </si>
  <si>
    <t xml:space="preserve"> antall 
2014-2015</t>
  </si>
  <si>
    <t xml:space="preserve"> prosent
2014-2015</t>
  </si>
  <si>
    <t>Ukjent/Bosatt i utlandet *)</t>
  </si>
  <si>
    <t xml:space="preserve"> </t>
  </si>
  <si>
    <t>Antall mottakere 
av uføretrygd</t>
  </si>
  <si>
    <t xml:space="preserve">                    
                    Tabell: Mottakere av uføretrygd og som andel av befolkningen. Kommune. Pr. 30.06.2013-2015</t>
  </si>
  <si>
    <t>Tabell: Mottakere av uføretrygd og som andel av befolkningen. Kommune. Pr. 30.06.2013-2015</t>
  </si>
  <si>
    <t xml:space="preserve">    
     30.06.15</t>
  </si>
  <si>
    <t xml:space="preserve">*) Feilretting av geografivariabelen ble gjort tidlig i 2015 for perioden 2012-2015. Foreløpig kan vi ikke skille på de som er bosatt i utlandet og de som mangler geografiske </t>
  </si>
  <si>
    <t xml:space="preserve">    opplysninger, men tallet omfatter i hovedsak bosatt i utlandet.</t>
  </si>
  <si>
    <t>Sum Østfold</t>
  </si>
  <si>
    <t>Landet i alt</t>
  </si>
  <si>
    <t>Sum Akershus</t>
  </si>
  <si>
    <t>Sum Hedmark</t>
  </si>
  <si>
    <t>Sum Oppland</t>
  </si>
  <si>
    <t>Sum Finnmark</t>
  </si>
  <si>
    <t>Sum Nordland</t>
  </si>
  <si>
    <t>Sum Troms</t>
  </si>
  <si>
    <t>Sum Nord-Trøndelag</t>
  </si>
  <si>
    <t>Sum Sør-Trøndelag</t>
  </si>
  <si>
    <t>Sum Møre og Romsdal</t>
  </si>
  <si>
    <t>Sum Sogn og Fjordane</t>
  </si>
  <si>
    <t>Sum Hordaland</t>
  </si>
  <si>
    <t>Sum Rogaland</t>
  </si>
  <si>
    <t>Sum Vest-Agder</t>
  </si>
  <si>
    <t>Sum Aust-Agder</t>
  </si>
  <si>
    <t>Sum Telemark</t>
  </si>
  <si>
    <t>Sum Vestfold</t>
  </si>
  <si>
    <t>Sum Buskerud</t>
  </si>
  <si>
    <t xml:space="preserve"> Antall i prosent av 
befolkningen 18-67 år **)</t>
  </si>
  <si>
    <t>Alders-standardiserte andeler ***)</t>
  </si>
  <si>
    <t xml:space="preserve">***) Aldersstandardiserte tall: Den andelen man ville hatt i kommunen om fordelingen etter alder var lik som for landet. Kommuner med "eldre" befolkning vil få lavere </t>
  </si>
  <si>
    <t xml:space="preserve">    uføreandel, mens f.eks Oslo med høy andel unge vil få høyere andel uføre etter aldersstandardiseringen.</t>
  </si>
  <si>
    <t>**) Befolkningen i alderen 18-67 år. 11/12 av 18-åringene og 1/12 av 67-åringene er inkludert.Fra september 2014 er befolkningstallene fra folkeregisteret TPS benyttet.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</si>
</sst>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1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164" fontId="0" fillId="0" borderId="0" xfId="0" applyNumberFormat="1"/>
    <xf numFmtId="0" fontId="5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wrapText="1"/>
    </xf>
    <xf numFmtId="3" fontId="1" fillId="0" borderId="1" xfId="0" applyNumberFormat="1" applyFont="1" applyBorder="1"/>
    <xf numFmtId="164" fontId="1" fillId="0" borderId="2" xfId="0" applyNumberFormat="1" applyFont="1" applyBorder="1"/>
    <xf numFmtId="3" fontId="2" fillId="0" borderId="1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1" fillId="0" borderId="0" xfId="0" applyFont="1" applyFill="1" applyBorder="1"/>
    <xf numFmtId="0" fontId="7" fillId="0" borderId="0" xfId="0" applyFont="1" applyFill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/>
    <xf numFmtId="3" fontId="1" fillId="2" borderId="0" xfId="0" applyNumberFormat="1" applyFont="1" applyFill="1" applyBorder="1"/>
    <xf numFmtId="3" fontId="1" fillId="4" borderId="1" xfId="0" applyNumberFormat="1" applyFont="1" applyFill="1" applyBorder="1"/>
    <xf numFmtId="3" fontId="1" fillId="4" borderId="0" xfId="0" applyNumberFormat="1" applyFont="1" applyFill="1"/>
    <xf numFmtId="164" fontId="1" fillId="4" borderId="2" xfId="0" applyNumberFormat="1" applyFont="1" applyFill="1" applyBorder="1"/>
    <xf numFmtId="164" fontId="1" fillId="4" borderId="0" xfId="0" applyNumberFormat="1" applyFont="1" applyFill="1"/>
    <xf numFmtId="164" fontId="0" fillId="4" borderId="0" xfId="0" applyNumberFormat="1" applyFill="1"/>
    <xf numFmtId="164" fontId="1" fillId="4" borderId="1" xfId="0" applyNumberFormat="1" applyFont="1" applyFill="1" applyBorder="1"/>
    <xf numFmtId="164" fontId="0" fillId="4" borderId="1" xfId="0" applyNumberFormat="1" applyFill="1" applyBorder="1"/>
    <xf numFmtId="3" fontId="5" fillId="4" borderId="1" xfId="0" applyNumberFormat="1" applyFont="1" applyFill="1" applyBorder="1"/>
    <xf numFmtId="3" fontId="5" fillId="4" borderId="0" xfId="0" applyNumberFormat="1" applyFont="1" applyFill="1"/>
    <xf numFmtId="164" fontId="5" fillId="4" borderId="2" xfId="0" applyNumberFormat="1" applyFont="1" applyFill="1" applyBorder="1"/>
    <xf numFmtId="164" fontId="5" fillId="4" borderId="0" xfId="0" applyNumberFormat="1" applyFont="1" applyFill="1"/>
    <xf numFmtId="164" fontId="5" fillId="4" borderId="1" xfId="0" applyNumberFormat="1" applyFont="1" applyFill="1" applyBorder="1"/>
    <xf numFmtId="3" fontId="5" fillId="0" borderId="1" xfId="0" applyNumberFormat="1" applyFont="1" applyBorder="1"/>
    <xf numFmtId="3" fontId="5" fillId="0" borderId="0" xfId="0" applyNumberFormat="1" applyFont="1"/>
    <xf numFmtId="164" fontId="5" fillId="0" borderId="2" xfId="0" applyNumberFormat="1" applyFont="1" applyBorder="1"/>
    <xf numFmtId="164" fontId="5" fillId="0" borderId="0" xfId="0" applyNumberFormat="1" applyFont="1"/>
    <xf numFmtId="164" fontId="5" fillId="0" borderId="1" xfId="0" applyNumberFormat="1" applyFont="1" applyBorder="1"/>
    <xf numFmtId="164" fontId="1" fillId="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0" borderId="0" xfId="0" applyNumberFormat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66676</xdr:rowOff>
    </xdr:from>
    <xdr:to>
      <xdr:col>0</xdr:col>
      <xdr:colOff>1009650</xdr:colOff>
      <xdr:row>1</xdr:row>
      <xdr:rowOff>152401</xdr:rowOff>
    </xdr:to>
    <xdr:pic>
      <xdr:nvPicPr>
        <xdr:cNvPr id="1038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6"/>
          <a:ext cx="1000125" cy="552450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"/>
  <sheetViews>
    <sheetView tabSelected="1" zoomScaleNormal="100" workbookViewId="0">
      <pane ySplit="3" topLeftCell="A4" activePane="bottomLeft" state="frozen"/>
      <selection pane="bottomLeft" activeCell="N9" sqref="N9"/>
    </sheetView>
  </sheetViews>
  <sheetFormatPr baseColWidth="10" defaultRowHeight="12.75" x14ac:dyDescent="0.2"/>
  <cols>
    <col min="1" max="1" width="19.7109375" style="5" customWidth="1"/>
    <col min="2" max="2" width="27.7109375" customWidth="1"/>
    <col min="3" max="5" width="10.28515625" customWidth="1"/>
    <col min="8" max="10" width="9.42578125" customWidth="1"/>
    <col min="11" max="11" width="14.28515625" customWidth="1"/>
    <col min="142" max="142" width="18.85546875" bestFit="1" customWidth="1"/>
    <col min="143" max="143" width="20.5703125" customWidth="1"/>
    <col min="148" max="148" width="15" customWidth="1"/>
    <col min="398" max="398" width="18.85546875" bestFit="1" customWidth="1"/>
    <col min="399" max="399" width="20.5703125" customWidth="1"/>
    <col min="404" max="404" width="15" customWidth="1"/>
    <col min="654" max="654" width="18.85546875" bestFit="1" customWidth="1"/>
    <col min="655" max="655" width="20.5703125" customWidth="1"/>
    <col min="660" max="660" width="15" customWidth="1"/>
    <col min="910" max="910" width="18.85546875" bestFit="1" customWidth="1"/>
    <col min="911" max="911" width="20.5703125" customWidth="1"/>
    <col min="916" max="916" width="15" customWidth="1"/>
    <col min="1166" max="1166" width="18.85546875" bestFit="1" customWidth="1"/>
    <col min="1167" max="1167" width="20.5703125" customWidth="1"/>
    <col min="1172" max="1172" width="15" customWidth="1"/>
    <col min="1422" max="1422" width="18.85546875" bestFit="1" customWidth="1"/>
    <col min="1423" max="1423" width="20.5703125" customWidth="1"/>
    <col min="1428" max="1428" width="15" customWidth="1"/>
    <col min="1678" max="1678" width="18.85546875" bestFit="1" customWidth="1"/>
    <col min="1679" max="1679" width="20.5703125" customWidth="1"/>
    <col min="1684" max="1684" width="15" customWidth="1"/>
    <col min="1934" max="1934" width="18.85546875" bestFit="1" customWidth="1"/>
    <col min="1935" max="1935" width="20.5703125" customWidth="1"/>
    <col min="1940" max="1940" width="15" customWidth="1"/>
    <col min="2190" max="2190" width="18.85546875" bestFit="1" customWidth="1"/>
    <col min="2191" max="2191" width="20.5703125" customWidth="1"/>
    <col min="2196" max="2196" width="15" customWidth="1"/>
    <col min="2446" max="2446" width="18.85546875" bestFit="1" customWidth="1"/>
    <col min="2447" max="2447" width="20.5703125" customWidth="1"/>
    <col min="2452" max="2452" width="15" customWidth="1"/>
    <col min="2702" max="2702" width="18.85546875" bestFit="1" customWidth="1"/>
    <col min="2703" max="2703" width="20.5703125" customWidth="1"/>
    <col min="2708" max="2708" width="15" customWidth="1"/>
    <col min="2958" max="2958" width="18.85546875" bestFit="1" customWidth="1"/>
    <col min="2959" max="2959" width="20.5703125" customWidth="1"/>
    <col min="2964" max="2964" width="15" customWidth="1"/>
    <col min="3214" max="3214" width="18.85546875" bestFit="1" customWidth="1"/>
    <col min="3215" max="3215" width="20.5703125" customWidth="1"/>
    <col min="3220" max="3220" width="15" customWidth="1"/>
    <col min="3470" max="3470" width="18.85546875" bestFit="1" customWidth="1"/>
    <col min="3471" max="3471" width="20.5703125" customWidth="1"/>
    <col min="3476" max="3476" width="15" customWidth="1"/>
    <col min="3726" max="3726" width="18.85546875" bestFit="1" customWidth="1"/>
    <col min="3727" max="3727" width="20.5703125" customWidth="1"/>
    <col min="3732" max="3732" width="15" customWidth="1"/>
    <col min="3982" max="3982" width="18.85546875" bestFit="1" customWidth="1"/>
    <col min="3983" max="3983" width="20.5703125" customWidth="1"/>
    <col min="3988" max="3988" width="15" customWidth="1"/>
    <col min="4238" max="4238" width="18.85546875" bestFit="1" customWidth="1"/>
    <col min="4239" max="4239" width="20.5703125" customWidth="1"/>
    <col min="4244" max="4244" width="15" customWidth="1"/>
    <col min="4494" max="4494" width="18.85546875" bestFit="1" customWidth="1"/>
    <col min="4495" max="4495" width="20.5703125" customWidth="1"/>
    <col min="4500" max="4500" width="15" customWidth="1"/>
    <col min="4750" max="4750" width="18.85546875" bestFit="1" customWidth="1"/>
    <col min="4751" max="4751" width="20.5703125" customWidth="1"/>
    <col min="4756" max="4756" width="15" customWidth="1"/>
    <col min="5006" max="5006" width="18.85546875" bestFit="1" customWidth="1"/>
    <col min="5007" max="5007" width="20.5703125" customWidth="1"/>
    <col min="5012" max="5012" width="15" customWidth="1"/>
    <col min="5262" max="5262" width="18.85546875" bestFit="1" customWidth="1"/>
    <col min="5263" max="5263" width="20.5703125" customWidth="1"/>
    <col min="5268" max="5268" width="15" customWidth="1"/>
    <col min="5518" max="5518" width="18.85546875" bestFit="1" customWidth="1"/>
    <col min="5519" max="5519" width="20.5703125" customWidth="1"/>
    <col min="5524" max="5524" width="15" customWidth="1"/>
    <col min="5774" max="5774" width="18.85546875" bestFit="1" customWidth="1"/>
    <col min="5775" max="5775" width="20.5703125" customWidth="1"/>
    <col min="5780" max="5780" width="15" customWidth="1"/>
    <col min="6030" max="6030" width="18.85546875" bestFit="1" customWidth="1"/>
    <col min="6031" max="6031" width="20.5703125" customWidth="1"/>
    <col min="6036" max="6036" width="15" customWidth="1"/>
    <col min="6286" max="6286" width="18.85546875" bestFit="1" customWidth="1"/>
    <col min="6287" max="6287" width="20.5703125" customWidth="1"/>
    <col min="6292" max="6292" width="15" customWidth="1"/>
    <col min="6542" max="6542" width="18.85546875" bestFit="1" customWidth="1"/>
    <col min="6543" max="6543" width="20.5703125" customWidth="1"/>
    <col min="6548" max="6548" width="15" customWidth="1"/>
    <col min="6798" max="6798" width="18.85546875" bestFit="1" customWidth="1"/>
    <col min="6799" max="6799" width="20.5703125" customWidth="1"/>
    <col min="6804" max="6804" width="15" customWidth="1"/>
    <col min="7054" max="7054" width="18.85546875" bestFit="1" customWidth="1"/>
    <col min="7055" max="7055" width="20.5703125" customWidth="1"/>
    <col min="7060" max="7060" width="15" customWidth="1"/>
    <col min="7310" max="7310" width="18.85546875" bestFit="1" customWidth="1"/>
    <col min="7311" max="7311" width="20.5703125" customWidth="1"/>
    <col min="7316" max="7316" width="15" customWidth="1"/>
    <col min="7566" max="7566" width="18.85546875" bestFit="1" customWidth="1"/>
    <col min="7567" max="7567" width="20.5703125" customWidth="1"/>
    <col min="7572" max="7572" width="15" customWidth="1"/>
    <col min="7822" max="7822" width="18.85546875" bestFit="1" customWidth="1"/>
    <col min="7823" max="7823" width="20.5703125" customWidth="1"/>
    <col min="7828" max="7828" width="15" customWidth="1"/>
    <col min="8078" max="8078" width="18.85546875" bestFit="1" customWidth="1"/>
    <col min="8079" max="8079" width="20.5703125" customWidth="1"/>
    <col min="8084" max="8084" width="15" customWidth="1"/>
    <col min="8334" max="8334" width="18.85546875" bestFit="1" customWidth="1"/>
    <col min="8335" max="8335" width="20.5703125" customWidth="1"/>
    <col min="8340" max="8340" width="15" customWidth="1"/>
    <col min="8590" max="8590" width="18.85546875" bestFit="1" customWidth="1"/>
    <col min="8591" max="8591" width="20.5703125" customWidth="1"/>
    <col min="8596" max="8596" width="15" customWidth="1"/>
    <col min="8846" max="8846" width="18.85546875" bestFit="1" customWidth="1"/>
    <col min="8847" max="8847" width="20.5703125" customWidth="1"/>
    <col min="8852" max="8852" width="15" customWidth="1"/>
    <col min="9102" max="9102" width="18.85546875" bestFit="1" customWidth="1"/>
    <col min="9103" max="9103" width="20.5703125" customWidth="1"/>
    <col min="9108" max="9108" width="15" customWidth="1"/>
    <col min="9358" max="9358" width="18.85546875" bestFit="1" customWidth="1"/>
    <col min="9359" max="9359" width="20.5703125" customWidth="1"/>
    <col min="9364" max="9364" width="15" customWidth="1"/>
    <col min="9614" max="9614" width="18.85546875" bestFit="1" customWidth="1"/>
    <col min="9615" max="9615" width="20.5703125" customWidth="1"/>
    <col min="9620" max="9620" width="15" customWidth="1"/>
    <col min="9870" max="9870" width="18.85546875" bestFit="1" customWidth="1"/>
    <col min="9871" max="9871" width="20.5703125" customWidth="1"/>
    <col min="9876" max="9876" width="15" customWidth="1"/>
    <col min="10126" max="10126" width="18.85546875" bestFit="1" customWidth="1"/>
    <col min="10127" max="10127" width="20.5703125" customWidth="1"/>
    <col min="10132" max="10132" width="15" customWidth="1"/>
    <col min="10382" max="10382" width="18.85546875" bestFit="1" customWidth="1"/>
    <col min="10383" max="10383" width="20.5703125" customWidth="1"/>
    <col min="10388" max="10388" width="15" customWidth="1"/>
    <col min="10638" max="10638" width="18.85546875" bestFit="1" customWidth="1"/>
    <col min="10639" max="10639" width="20.5703125" customWidth="1"/>
    <col min="10644" max="10644" width="15" customWidth="1"/>
    <col min="10894" max="10894" width="18.85546875" bestFit="1" customWidth="1"/>
    <col min="10895" max="10895" width="20.5703125" customWidth="1"/>
    <col min="10900" max="10900" width="15" customWidth="1"/>
    <col min="11150" max="11150" width="18.85546875" bestFit="1" customWidth="1"/>
    <col min="11151" max="11151" width="20.5703125" customWidth="1"/>
    <col min="11156" max="11156" width="15" customWidth="1"/>
    <col min="11406" max="11406" width="18.85546875" bestFit="1" customWidth="1"/>
    <col min="11407" max="11407" width="20.5703125" customWidth="1"/>
    <col min="11412" max="11412" width="15" customWidth="1"/>
    <col min="11662" max="11662" width="18.85546875" bestFit="1" customWidth="1"/>
    <col min="11663" max="11663" width="20.5703125" customWidth="1"/>
    <col min="11668" max="11668" width="15" customWidth="1"/>
    <col min="11918" max="11918" width="18.85546875" bestFit="1" customWidth="1"/>
    <col min="11919" max="11919" width="20.5703125" customWidth="1"/>
    <col min="11924" max="11924" width="15" customWidth="1"/>
    <col min="12174" max="12174" width="18.85546875" bestFit="1" customWidth="1"/>
    <col min="12175" max="12175" width="20.5703125" customWidth="1"/>
    <col min="12180" max="12180" width="15" customWidth="1"/>
    <col min="12430" max="12430" width="18.85546875" bestFit="1" customWidth="1"/>
    <col min="12431" max="12431" width="20.5703125" customWidth="1"/>
    <col min="12436" max="12436" width="15" customWidth="1"/>
    <col min="12686" max="12686" width="18.85546875" bestFit="1" customWidth="1"/>
    <col min="12687" max="12687" width="20.5703125" customWidth="1"/>
    <col min="12692" max="12692" width="15" customWidth="1"/>
    <col min="12942" max="12942" width="18.85546875" bestFit="1" customWidth="1"/>
    <col min="12943" max="12943" width="20.5703125" customWidth="1"/>
    <col min="12948" max="12948" width="15" customWidth="1"/>
    <col min="13198" max="13198" width="18.85546875" bestFit="1" customWidth="1"/>
    <col min="13199" max="13199" width="20.5703125" customWidth="1"/>
    <col min="13204" max="13204" width="15" customWidth="1"/>
    <col min="13454" max="13454" width="18.85546875" bestFit="1" customWidth="1"/>
    <col min="13455" max="13455" width="20.5703125" customWidth="1"/>
    <col min="13460" max="13460" width="15" customWidth="1"/>
    <col min="13710" max="13710" width="18.85546875" bestFit="1" customWidth="1"/>
    <col min="13711" max="13711" width="20.5703125" customWidth="1"/>
    <col min="13716" max="13716" width="15" customWidth="1"/>
    <col min="13966" max="13966" width="18.85546875" bestFit="1" customWidth="1"/>
    <col min="13967" max="13967" width="20.5703125" customWidth="1"/>
    <col min="13972" max="13972" width="15" customWidth="1"/>
    <col min="14222" max="14222" width="18.85546875" bestFit="1" customWidth="1"/>
    <col min="14223" max="14223" width="20.5703125" customWidth="1"/>
    <col min="14228" max="14228" width="15" customWidth="1"/>
    <col min="14478" max="14478" width="18.85546875" bestFit="1" customWidth="1"/>
    <col min="14479" max="14479" width="20.5703125" customWidth="1"/>
    <col min="14484" max="14484" width="15" customWidth="1"/>
    <col min="14734" max="14734" width="18.85546875" bestFit="1" customWidth="1"/>
    <col min="14735" max="14735" width="20.5703125" customWidth="1"/>
    <col min="14740" max="14740" width="15" customWidth="1"/>
    <col min="14990" max="14990" width="18.85546875" bestFit="1" customWidth="1"/>
    <col min="14991" max="14991" width="20.5703125" customWidth="1"/>
    <col min="14996" max="14996" width="15" customWidth="1"/>
    <col min="15246" max="15246" width="18.85546875" bestFit="1" customWidth="1"/>
    <col min="15247" max="15247" width="20.5703125" customWidth="1"/>
    <col min="15252" max="15252" width="15" customWidth="1"/>
    <col min="15502" max="15502" width="18.85546875" bestFit="1" customWidth="1"/>
    <col min="15503" max="15503" width="20.5703125" customWidth="1"/>
    <col min="15508" max="15508" width="15" customWidth="1"/>
    <col min="15758" max="15758" width="18.85546875" bestFit="1" customWidth="1"/>
    <col min="15759" max="15759" width="20.5703125" customWidth="1"/>
    <col min="15764" max="15764" width="15" customWidth="1"/>
  </cols>
  <sheetData>
    <row r="1" spans="1:13" s="1" customFormat="1" ht="36.75" customHeight="1" x14ac:dyDescent="0.2">
      <c r="A1" s="20" t="s">
        <v>461</v>
      </c>
      <c r="B1" s="21" t="s">
        <v>462</v>
      </c>
      <c r="C1" s="20"/>
      <c r="D1" s="20"/>
      <c r="E1" s="20"/>
      <c r="F1" s="20"/>
      <c r="G1" s="20"/>
      <c r="H1" s="20"/>
      <c r="I1" s="20"/>
      <c r="J1" s="20"/>
      <c r="K1" s="20"/>
    </row>
    <row r="2" spans="1:13" s="1" customFormat="1" ht="36.75" customHeight="1" x14ac:dyDescent="0.2">
      <c r="A2" s="9"/>
      <c r="B2" s="9"/>
      <c r="C2" s="45" t="s">
        <v>460</v>
      </c>
      <c r="D2" s="47"/>
      <c r="E2" s="46"/>
      <c r="F2" s="45" t="s">
        <v>455</v>
      </c>
      <c r="G2" s="46"/>
      <c r="H2" s="45" t="s">
        <v>485</v>
      </c>
      <c r="I2" s="47"/>
      <c r="J2" s="46"/>
      <c r="K2" s="19" t="s">
        <v>486</v>
      </c>
    </row>
    <row r="3" spans="1:13" s="3" customFormat="1" ht="27" customHeight="1" x14ac:dyDescent="0.2">
      <c r="A3" s="2" t="s">
        <v>0</v>
      </c>
      <c r="B3" s="2" t="s">
        <v>19</v>
      </c>
      <c r="C3" s="13" t="s">
        <v>452</v>
      </c>
      <c r="D3" s="10" t="s">
        <v>453</v>
      </c>
      <c r="E3" s="10" t="s">
        <v>454</v>
      </c>
      <c r="F3" s="13" t="s">
        <v>456</v>
      </c>
      <c r="G3" s="14" t="s">
        <v>457</v>
      </c>
      <c r="H3" s="10" t="s">
        <v>452</v>
      </c>
      <c r="I3" s="10" t="s">
        <v>453</v>
      </c>
      <c r="J3" s="10" t="s">
        <v>454</v>
      </c>
      <c r="K3" s="13" t="s">
        <v>463</v>
      </c>
    </row>
    <row r="4" spans="1:13" s="3" customFormat="1" x14ac:dyDescent="0.2">
      <c r="A4" s="36" t="s">
        <v>467</v>
      </c>
      <c r="B4" s="36" t="s">
        <v>459</v>
      </c>
      <c r="C4" s="36">
        <f>C5+C24+C47+C48+C71+C98+C120+C135+C154+C170+C186+C213+C247+C274+C311+C337+C361+C406+C431+C451</f>
        <v>307137</v>
      </c>
      <c r="D4" s="37">
        <f t="shared" ref="D4:E4" si="0">D5+D24+D47+D48+D71+D98+D120+D135+D154+D170+D186+D213+D247+D274+D311+D337+D361+D406+D431+D451</f>
        <v>308885</v>
      </c>
      <c r="E4" s="37">
        <f t="shared" si="0"/>
        <v>311752</v>
      </c>
      <c r="F4" s="36">
        <f t="shared" ref="F4:F5" si="1">E4-D4</f>
        <v>2867</v>
      </c>
      <c r="G4" s="38">
        <f t="shared" ref="G4:G5" si="2">((E4-D4)/D4*100)</f>
        <v>0.92817715330948403</v>
      </c>
      <c r="H4" s="39">
        <v>9.4</v>
      </c>
      <c r="I4" s="39">
        <v>9.4</v>
      </c>
      <c r="J4" s="39">
        <v>9.394950958218578</v>
      </c>
      <c r="K4" s="40">
        <v>9.4</v>
      </c>
      <c r="M4" s="44"/>
    </row>
    <row r="5" spans="1:13" s="3" customFormat="1" x14ac:dyDescent="0.2">
      <c r="A5" s="31" t="s">
        <v>466</v>
      </c>
      <c r="B5" s="31"/>
      <c r="C5" s="31">
        <f>SUM(C6:C23)</f>
        <v>23779</v>
      </c>
      <c r="D5" s="32">
        <f t="shared" ref="D5:E5" si="3">SUM(D6:D23)</f>
        <v>24322</v>
      </c>
      <c r="E5" s="32">
        <f t="shared" si="3"/>
        <v>24564</v>
      </c>
      <c r="F5" s="31">
        <f t="shared" si="1"/>
        <v>242</v>
      </c>
      <c r="G5" s="33">
        <f t="shared" si="2"/>
        <v>0.99498396513444609</v>
      </c>
      <c r="H5" s="34">
        <v>13.219441958205239</v>
      </c>
      <c r="I5" s="34">
        <v>13.453252133702826</v>
      </c>
      <c r="J5" s="34">
        <v>13.561081176574508</v>
      </c>
      <c r="K5" s="35">
        <v>12.8</v>
      </c>
      <c r="M5" s="44"/>
    </row>
    <row r="6" spans="1:13" x14ac:dyDescent="0.2">
      <c r="A6" s="11" t="s">
        <v>428</v>
      </c>
      <c r="B6" s="11" t="s">
        <v>1</v>
      </c>
      <c r="C6" s="11">
        <v>2494</v>
      </c>
      <c r="D6" s="6">
        <v>2551</v>
      </c>
      <c r="E6" s="6">
        <v>2577</v>
      </c>
      <c r="F6" s="11">
        <f>E6-D6</f>
        <v>26</v>
      </c>
      <c r="G6" s="12">
        <f>((E6-D6)/D6*100)</f>
        <v>1.0192081536652293</v>
      </c>
      <c r="H6" s="7">
        <v>13.129079806275005</v>
      </c>
      <c r="I6" s="7">
        <v>13.380540257015475</v>
      </c>
      <c r="J6" s="4">
        <v>13.546759186248226</v>
      </c>
      <c r="K6" s="17">
        <v>12.8</v>
      </c>
      <c r="M6" s="44"/>
    </row>
    <row r="7" spans="1:13" x14ac:dyDescent="0.2">
      <c r="A7" s="24" t="s">
        <v>428</v>
      </c>
      <c r="B7" s="24" t="s">
        <v>2</v>
      </c>
      <c r="C7" s="24">
        <v>2727</v>
      </c>
      <c r="D7" s="25">
        <v>2744</v>
      </c>
      <c r="E7" s="25">
        <v>2699</v>
      </c>
      <c r="F7" s="24">
        <f t="shared" ref="F7:F73" si="4">E7-D7</f>
        <v>-45</v>
      </c>
      <c r="G7" s="26">
        <f t="shared" ref="G7:G73" si="5">((E7-D7)/D7*100)</f>
        <v>-1.639941690962099</v>
      </c>
      <c r="H7" s="27">
        <v>13.782472455271405</v>
      </c>
      <c r="I7" s="27">
        <v>13.759903720790293</v>
      </c>
      <c r="J7" s="28">
        <v>13.410513763291265</v>
      </c>
      <c r="K7" s="29">
        <v>12.7</v>
      </c>
      <c r="M7" s="44"/>
    </row>
    <row r="8" spans="1:13" x14ac:dyDescent="0.2">
      <c r="A8" s="11" t="s">
        <v>428</v>
      </c>
      <c r="B8" s="11" t="s">
        <v>3</v>
      </c>
      <c r="C8" s="11">
        <v>4669</v>
      </c>
      <c r="D8" s="6">
        <v>4805</v>
      </c>
      <c r="E8" s="6">
        <v>4884</v>
      </c>
      <c r="F8" s="11">
        <f t="shared" si="4"/>
        <v>79</v>
      </c>
      <c r="G8" s="12">
        <f t="shared" si="5"/>
        <v>1.6441207075962538</v>
      </c>
      <c r="H8" s="7">
        <v>13.713798977853491</v>
      </c>
      <c r="I8" s="7">
        <v>14.107457428068116</v>
      </c>
      <c r="J8" s="4">
        <v>14.358371306776421</v>
      </c>
      <c r="K8" s="17">
        <v>13.8</v>
      </c>
      <c r="M8" s="44"/>
    </row>
    <row r="9" spans="1:13" x14ac:dyDescent="0.2">
      <c r="A9" s="24" t="s">
        <v>428</v>
      </c>
      <c r="B9" s="24" t="s">
        <v>4</v>
      </c>
      <c r="C9" s="24">
        <v>6511</v>
      </c>
      <c r="D9" s="25">
        <v>6704</v>
      </c>
      <c r="E9" s="25">
        <v>6788</v>
      </c>
      <c r="F9" s="24">
        <f t="shared" si="4"/>
        <v>84</v>
      </c>
      <c r="G9" s="26">
        <f t="shared" si="5"/>
        <v>1.2529832935560858</v>
      </c>
      <c r="H9" s="27">
        <v>13.231050599471653</v>
      </c>
      <c r="I9" s="27">
        <v>13.543707953696035</v>
      </c>
      <c r="J9" s="28">
        <v>13.648061766125142</v>
      </c>
      <c r="K9" s="29">
        <v>13</v>
      </c>
      <c r="M9" s="44"/>
    </row>
    <row r="10" spans="1:13" x14ac:dyDescent="0.2">
      <c r="A10" s="11" t="s">
        <v>428</v>
      </c>
      <c r="B10" s="11" t="s">
        <v>5</v>
      </c>
      <c r="C10" s="11">
        <v>429</v>
      </c>
      <c r="D10" s="6">
        <v>443</v>
      </c>
      <c r="E10" s="6">
        <v>450</v>
      </c>
      <c r="F10" s="11">
        <f t="shared" si="4"/>
        <v>7</v>
      </c>
      <c r="G10" s="12">
        <f t="shared" si="5"/>
        <v>1.5801354401805869</v>
      </c>
      <c r="H10" s="7">
        <v>15.239786856127887</v>
      </c>
      <c r="I10" s="7">
        <v>15.765124555160142</v>
      </c>
      <c r="J10" s="4">
        <v>15.906680805938494</v>
      </c>
      <c r="K10" s="18">
        <v>12.4</v>
      </c>
      <c r="M10" s="44"/>
    </row>
    <row r="11" spans="1:13" x14ac:dyDescent="0.2">
      <c r="A11" s="24" t="s">
        <v>428</v>
      </c>
      <c r="B11" s="24" t="s">
        <v>6</v>
      </c>
      <c r="C11" s="24">
        <v>113</v>
      </c>
      <c r="D11" s="25">
        <v>113</v>
      </c>
      <c r="E11" s="25">
        <v>120</v>
      </c>
      <c r="F11" s="24">
        <f t="shared" si="4"/>
        <v>7</v>
      </c>
      <c r="G11" s="26">
        <f t="shared" si="5"/>
        <v>6.1946902654867255</v>
      </c>
      <c r="H11" s="27">
        <v>13.078703703703704</v>
      </c>
      <c r="I11" s="27">
        <v>13.078703703703704</v>
      </c>
      <c r="J11" s="28">
        <v>14.201183431952662</v>
      </c>
      <c r="K11" s="30">
        <v>11.7</v>
      </c>
      <c r="M11" s="44"/>
    </row>
    <row r="12" spans="1:13" x14ac:dyDescent="0.2">
      <c r="A12" s="11" t="s">
        <v>428</v>
      </c>
      <c r="B12" s="11" t="s">
        <v>7</v>
      </c>
      <c r="C12" s="11">
        <v>352</v>
      </c>
      <c r="D12" s="6">
        <v>346</v>
      </c>
      <c r="E12" s="6">
        <v>350</v>
      </c>
      <c r="F12" s="11">
        <f t="shared" si="4"/>
        <v>4</v>
      </c>
      <c r="G12" s="12">
        <f t="shared" si="5"/>
        <v>1.1560693641618496</v>
      </c>
      <c r="H12" s="7">
        <v>15.99273057701045</v>
      </c>
      <c r="I12" s="7">
        <v>15.908045977011495</v>
      </c>
      <c r="J12" s="4">
        <v>16.203703703703702</v>
      </c>
      <c r="K12" s="18">
        <v>14.5</v>
      </c>
      <c r="M12" s="44"/>
    </row>
    <row r="13" spans="1:13" x14ac:dyDescent="0.2">
      <c r="A13" s="24" t="s">
        <v>428</v>
      </c>
      <c r="B13" s="24" t="s">
        <v>8</v>
      </c>
      <c r="C13" s="24">
        <v>43</v>
      </c>
      <c r="D13" s="25">
        <v>45</v>
      </c>
      <c r="E13" s="25">
        <v>44</v>
      </c>
      <c r="F13" s="24">
        <f t="shared" si="4"/>
        <v>-1</v>
      </c>
      <c r="G13" s="26">
        <f t="shared" si="5"/>
        <v>-2.2222222222222223</v>
      </c>
      <c r="H13" s="27">
        <v>10.53921568627451</v>
      </c>
      <c r="I13" s="27">
        <v>11.335012594458437</v>
      </c>
      <c r="J13" s="28">
        <v>10.679611650485436</v>
      </c>
      <c r="K13" s="30">
        <v>9.5</v>
      </c>
      <c r="M13" s="44"/>
    </row>
    <row r="14" spans="1:13" x14ac:dyDescent="0.2">
      <c r="A14" s="11" t="s">
        <v>428</v>
      </c>
      <c r="B14" s="11" t="s">
        <v>9</v>
      </c>
      <c r="C14" s="11">
        <v>450</v>
      </c>
      <c r="D14" s="6">
        <v>453</v>
      </c>
      <c r="E14" s="6">
        <v>447</v>
      </c>
      <c r="F14" s="11">
        <f t="shared" si="4"/>
        <v>-6</v>
      </c>
      <c r="G14" s="12">
        <f t="shared" si="5"/>
        <v>-1.3245033112582782</v>
      </c>
      <c r="H14" s="7">
        <v>13.200352009386918</v>
      </c>
      <c r="I14" s="7">
        <v>13.335295849278776</v>
      </c>
      <c r="J14" s="4">
        <v>13.407318536292742</v>
      </c>
      <c r="K14" s="17">
        <v>12.5</v>
      </c>
      <c r="M14" s="44"/>
    </row>
    <row r="15" spans="1:13" x14ac:dyDescent="0.2">
      <c r="A15" s="24" t="s">
        <v>428</v>
      </c>
      <c r="B15" s="24" t="s">
        <v>10</v>
      </c>
      <c r="C15" s="24">
        <v>395</v>
      </c>
      <c r="D15" s="25">
        <v>403</v>
      </c>
      <c r="E15" s="25">
        <v>408</v>
      </c>
      <c r="F15" s="24">
        <f t="shared" si="4"/>
        <v>5</v>
      </c>
      <c r="G15" s="26">
        <f t="shared" si="5"/>
        <v>1.240694789081886</v>
      </c>
      <c r="H15" s="27">
        <v>11.373452346674345</v>
      </c>
      <c r="I15" s="27">
        <v>11.329772280011245</v>
      </c>
      <c r="J15" s="28">
        <v>11.531938948558508</v>
      </c>
      <c r="K15" s="29">
        <v>10.8</v>
      </c>
      <c r="M15" s="44"/>
    </row>
    <row r="16" spans="1:13" x14ac:dyDescent="0.2">
      <c r="A16" s="11" t="s">
        <v>428</v>
      </c>
      <c r="B16" s="11" t="s">
        <v>11</v>
      </c>
      <c r="C16" s="11">
        <v>1436</v>
      </c>
      <c r="D16" s="6">
        <v>1416</v>
      </c>
      <c r="E16" s="6">
        <v>1412</v>
      </c>
      <c r="F16" s="11">
        <f t="shared" si="4"/>
        <v>-4</v>
      </c>
      <c r="G16" s="12">
        <f t="shared" si="5"/>
        <v>-0.2824858757062147</v>
      </c>
      <c r="H16" s="7">
        <v>14.524122585212906</v>
      </c>
      <c r="I16" s="7">
        <v>14.331983805668017</v>
      </c>
      <c r="J16" s="4">
        <v>14.305977710233028</v>
      </c>
      <c r="K16" s="17">
        <v>13.2</v>
      </c>
      <c r="M16" s="44"/>
    </row>
    <row r="17" spans="1:13" x14ac:dyDescent="0.2">
      <c r="A17" s="24" t="s">
        <v>428</v>
      </c>
      <c r="B17" s="24" t="s">
        <v>12</v>
      </c>
      <c r="C17" s="24">
        <v>820</v>
      </c>
      <c r="D17" s="25">
        <v>857</v>
      </c>
      <c r="E17" s="25">
        <v>880</v>
      </c>
      <c r="F17" s="24">
        <f t="shared" si="4"/>
        <v>23</v>
      </c>
      <c r="G17" s="26">
        <f t="shared" si="5"/>
        <v>2.6837806301050176</v>
      </c>
      <c r="H17" s="27">
        <v>11.646073000994177</v>
      </c>
      <c r="I17" s="27">
        <v>12.114786542267458</v>
      </c>
      <c r="J17" s="28">
        <v>12.429378531073446</v>
      </c>
      <c r="K17" s="29">
        <v>11.9</v>
      </c>
      <c r="M17" s="44"/>
    </row>
    <row r="18" spans="1:13" x14ac:dyDescent="0.2">
      <c r="A18" s="11" t="s">
        <v>428</v>
      </c>
      <c r="B18" s="11" t="s">
        <v>13</v>
      </c>
      <c r="C18" s="11">
        <v>268</v>
      </c>
      <c r="D18" s="6">
        <v>272</v>
      </c>
      <c r="E18" s="6">
        <v>263</v>
      </c>
      <c r="F18" s="11">
        <f t="shared" si="4"/>
        <v>-9</v>
      </c>
      <c r="G18" s="12">
        <f t="shared" si="5"/>
        <v>-3.3088235294117649</v>
      </c>
      <c r="H18" s="7">
        <v>11.556705476498491</v>
      </c>
      <c r="I18" s="7">
        <v>11.618966253737719</v>
      </c>
      <c r="J18" s="4">
        <v>11.341095299698145</v>
      </c>
      <c r="K18" s="18">
        <v>10.6</v>
      </c>
      <c r="M18" s="44"/>
    </row>
    <row r="19" spans="1:13" x14ac:dyDescent="0.2">
      <c r="A19" s="24" t="s">
        <v>428</v>
      </c>
      <c r="B19" s="24" t="s">
        <v>14</v>
      </c>
      <c r="C19" s="24">
        <v>697</v>
      </c>
      <c r="D19" s="25">
        <v>717</v>
      </c>
      <c r="E19" s="25">
        <v>718</v>
      </c>
      <c r="F19" s="24">
        <f t="shared" si="4"/>
        <v>1</v>
      </c>
      <c r="G19" s="26">
        <f t="shared" si="5"/>
        <v>0.1394700139470014</v>
      </c>
      <c r="H19" s="27">
        <v>13.881696873132842</v>
      </c>
      <c r="I19" s="27">
        <v>14.274338044993032</v>
      </c>
      <c r="J19" s="28">
        <v>14.322760821863156</v>
      </c>
      <c r="K19" s="30">
        <v>13.1</v>
      </c>
      <c r="M19" s="44"/>
    </row>
    <row r="20" spans="1:13" x14ac:dyDescent="0.2">
      <c r="A20" s="11" t="s">
        <v>428</v>
      </c>
      <c r="B20" s="11" t="s">
        <v>15</v>
      </c>
      <c r="C20" s="11">
        <v>523</v>
      </c>
      <c r="D20" s="6">
        <v>543</v>
      </c>
      <c r="E20" s="6">
        <v>548</v>
      </c>
      <c r="F20" s="11">
        <f t="shared" si="4"/>
        <v>5</v>
      </c>
      <c r="G20" s="12">
        <f t="shared" si="5"/>
        <v>0.92081031307550654</v>
      </c>
      <c r="H20" s="7">
        <v>11.742254153569826</v>
      </c>
      <c r="I20" s="7">
        <v>12.128657583203038</v>
      </c>
      <c r="J20" s="4">
        <v>12.191323692992214</v>
      </c>
      <c r="K20" s="18">
        <v>11.2</v>
      </c>
      <c r="M20" s="44"/>
    </row>
    <row r="21" spans="1:13" x14ac:dyDescent="0.2">
      <c r="A21" s="24" t="s">
        <v>428</v>
      </c>
      <c r="B21" s="24" t="s">
        <v>16</v>
      </c>
      <c r="C21" s="24">
        <v>1199</v>
      </c>
      <c r="D21" s="25">
        <v>1230</v>
      </c>
      <c r="E21" s="25">
        <v>1251</v>
      </c>
      <c r="F21" s="24">
        <f t="shared" si="4"/>
        <v>21</v>
      </c>
      <c r="G21" s="26">
        <f t="shared" si="5"/>
        <v>1.7073170731707319</v>
      </c>
      <c r="H21" s="27">
        <v>12.708002119766826</v>
      </c>
      <c r="I21" s="27">
        <v>12.906610703043023</v>
      </c>
      <c r="J21" s="28">
        <v>13.066638813453102</v>
      </c>
      <c r="K21" s="30">
        <v>12.1</v>
      </c>
      <c r="M21" s="44"/>
    </row>
    <row r="22" spans="1:13" x14ac:dyDescent="0.2">
      <c r="A22" s="11" t="s">
        <v>428</v>
      </c>
      <c r="B22" s="11" t="s">
        <v>17</v>
      </c>
      <c r="C22" s="11">
        <v>340</v>
      </c>
      <c r="D22" s="6">
        <v>354</v>
      </c>
      <c r="E22" s="6">
        <v>378</v>
      </c>
      <c r="F22" s="11">
        <f t="shared" si="4"/>
        <v>24</v>
      </c>
      <c r="G22" s="12">
        <f t="shared" si="5"/>
        <v>6.7796610169491522</v>
      </c>
      <c r="H22" s="7">
        <v>10.797078437599238</v>
      </c>
      <c r="I22" s="7">
        <v>11.038353601496725</v>
      </c>
      <c r="J22" s="4">
        <v>11.513859275053305</v>
      </c>
      <c r="K22" s="18">
        <v>11.4</v>
      </c>
      <c r="M22" s="44"/>
    </row>
    <row r="23" spans="1:13" x14ac:dyDescent="0.2">
      <c r="A23" s="24" t="s">
        <v>428</v>
      </c>
      <c r="B23" s="24" t="s">
        <v>18</v>
      </c>
      <c r="C23" s="24">
        <v>313</v>
      </c>
      <c r="D23" s="25">
        <v>326</v>
      </c>
      <c r="E23" s="25">
        <v>347</v>
      </c>
      <c r="F23" s="24">
        <f t="shared" si="4"/>
        <v>21</v>
      </c>
      <c r="G23" s="26">
        <f t="shared" si="5"/>
        <v>6.4417177914110431</v>
      </c>
      <c r="H23" s="27">
        <v>9.3016344725111448</v>
      </c>
      <c r="I23" s="27">
        <v>9.3382984818103694</v>
      </c>
      <c r="J23" s="28">
        <v>9.9598163030998847</v>
      </c>
      <c r="K23" s="30">
        <v>10</v>
      </c>
      <c r="M23" s="44"/>
    </row>
    <row r="24" spans="1:13" s="5" customFormat="1" x14ac:dyDescent="0.2">
      <c r="A24" s="36" t="s">
        <v>468</v>
      </c>
      <c r="B24" s="36"/>
      <c r="C24" s="36">
        <f>SUM(C25:C46)</f>
        <v>23630</v>
      </c>
      <c r="D24" s="37">
        <f t="shared" ref="D24:E24" si="6">SUM(D25:D46)</f>
        <v>24313</v>
      </c>
      <c r="E24" s="37">
        <f t="shared" si="6"/>
        <v>24282</v>
      </c>
      <c r="F24" s="36">
        <f t="shared" ref="F24" si="7">E24-D24</f>
        <v>-31</v>
      </c>
      <c r="G24" s="38">
        <f t="shared" ref="G24" si="8">((E24-D24)/D24*100)</f>
        <v>-0.1275038045490067</v>
      </c>
      <c r="H24" s="39">
        <v>6.5215351412217322</v>
      </c>
      <c r="I24" s="39">
        <v>6.6185197687206685</v>
      </c>
      <c r="J24" s="39">
        <v>6.5459839059698872</v>
      </c>
      <c r="K24" s="40">
        <v>6.5</v>
      </c>
      <c r="M24" s="44"/>
    </row>
    <row r="25" spans="1:13" x14ac:dyDescent="0.2">
      <c r="A25" s="24" t="s">
        <v>429</v>
      </c>
      <c r="B25" s="24" t="s">
        <v>20</v>
      </c>
      <c r="C25" s="24">
        <v>733</v>
      </c>
      <c r="D25" s="25">
        <v>784</v>
      </c>
      <c r="E25" s="25">
        <v>777</v>
      </c>
      <c r="F25" s="24">
        <f t="shared" si="4"/>
        <v>-7</v>
      </c>
      <c r="G25" s="26">
        <f t="shared" si="5"/>
        <v>-0.89285714285714279</v>
      </c>
      <c r="H25" s="27">
        <v>7.3601767245707395</v>
      </c>
      <c r="I25" s="27">
        <v>7.7180547351840918</v>
      </c>
      <c r="J25" s="28">
        <v>7.5642523364485985</v>
      </c>
      <c r="K25" s="30">
        <v>7.2</v>
      </c>
      <c r="M25" s="44"/>
    </row>
    <row r="26" spans="1:13" x14ac:dyDescent="0.2">
      <c r="A26" s="11" t="s">
        <v>429</v>
      </c>
      <c r="B26" s="11" t="s">
        <v>21</v>
      </c>
      <c r="C26" s="11">
        <v>1169</v>
      </c>
      <c r="D26" s="6">
        <v>1216</v>
      </c>
      <c r="E26" s="6">
        <v>1198</v>
      </c>
      <c r="F26" s="11">
        <f t="shared" si="4"/>
        <v>-18</v>
      </c>
      <c r="G26" s="12">
        <f t="shared" si="5"/>
        <v>-1.4802631578947367</v>
      </c>
      <c r="H26" s="7">
        <v>6.3546423135464227</v>
      </c>
      <c r="I26" s="7">
        <v>6.5807987877475922</v>
      </c>
      <c r="J26" s="4">
        <v>6.4516129032258061</v>
      </c>
      <c r="K26" s="18">
        <v>6.5</v>
      </c>
      <c r="M26" s="44"/>
    </row>
    <row r="27" spans="1:13" x14ac:dyDescent="0.2">
      <c r="A27" s="24" t="s">
        <v>429</v>
      </c>
      <c r="B27" s="24" t="s">
        <v>22</v>
      </c>
      <c r="C27" s="24">
        <v>643</v>
      </c>
      <c r="D27" s="25">
        <v>664</v>
      </c>
      <c r="E27" s="25">
        <v>707</v>
      </c>
      <c r="F27" s="24">
        <f t="shared" si="4"/>
        <v>43</v>
      </c>
      <c r="G27" s="26">
        <f t="shared" si="5"/>
        <v>6.475903614457831</v>
      </c>
      <c r="H27" s="27">
        <v>5.632445690259285</v>
      </c>
      <c r="I27" s="27">
        <v>5.6859051207398528</v>
      </c>
      <c r="J27" s="28">
        <v>5.8843112775697044</v>
      </c>
      <c r="K27" s="30">
        <v>6.4</v>
      </c>
      <c r="M27" s="44"/>
    </row>
    <row r="28" spans="1:13" x14ac:dyDescent="0.2">
      <c r="A28" s="11" t="s">
        <v>429</v>
      </c>
      <c r="B28" s="11" t="s">
        <v>23</v>
      </c>
      <c r="C28" s="11">
        <v>718</v>
      </c>
      <c r="D28" s="6">
        <v>706</v>
      </c>
      <c r="E28" s="6">
        <v>683</v>
      </c>
      <c r="F28" s="11">
        <f t="shared" si="4"/>
        <v>-23</v>
      </c>
      <c r="G28" s="12">
        <f t="shared" si="5"/>
        <v>-3.2577903682719547</v>
      </c>
      <c r="H28" s="7">
        <v>7.3011999186495826</v>
      </c>
      <c r="I28" s="7">
        <v>7.1886773241014152</v>
      </c>
      <c r="J28" s="4">
        <v>7.0159219311761678</v>
      </c>
      <c r="K28" s="18">
        <v>6.5</v>
      </c>
      <c r="M28" s="44"/>
    </row>
    <row r="29" spans="1:13" x14ac:dyDescent="0.2">
      <c r="A29" s="24" t="s">
        <v>429</v>
      </c>
      <c r="B29" s="24" t="s">
        <v>24</v>
      </c>
      <c r="C29" s="24">
        <v>789</v>
      </c>
      <c r="D29" s="25">
        <v>848</v>
      </c>
      <c r="E29" s="25">
        <v>879</v>
      </c>
      <c r="F29" s="24">
        <f t="shared" si="4"/>
        <v>31</v>
      </c>
      <c r="G29" s="26">
        <f t="shared" si="5"/>
        <v>3.6556603773584904</v>
      </c>
      <c r="H29" s="27">
        <v>6.8093553119875718</v>
      </c>
      <c r="I29" s="27">
        <v>7.2231686541737643</v>
      </c>
      <c r="J29" s="28">
        <v>7.5166752180605441</v>
      </c>
      <c r="K29" s="30">
        <v>6.9</v>
      </c>
      <c r="M29" s="44"/>
    </row>
    <row r="30" spans="1:13" x14ac:dyDescent="0.2">
      <c r="A30" s="11" t="s">
        <v>429</v>
      </c>
      <c r="B30" s="11" t="s">
        <v>25</v>
      </c>
      <c r="C30" s="11">
        <v>966</v>
      </c>
      <c r="D30" s="6">
        <v>962</v>
      </c>
      <c r="E30" s="6">
        <v>944</v>
      </c>
      <c r="F30" s="11">
        <f t="shared" si="4"/>
        <v>-18</v>
      </c>
      <c r="G30" s="12">
        <f t="shared" si="5"/>
        <v>-1.8711018711018712</v>
      </c>
      <c r="H30" s="7">
        <v>5.9318391157506909</v>
      </c>
      <c r="I30" s="7">
        <v>5.908365065716743</v>
      </c>
      <c r="J30" s="4">
        <v>5.76171875</v>
      </c>
      <c r="K30" s="18">
        <v>5.5</v>
      </c>
      <c r="M30" s="44"/>
    </row>
    <row r="31" spans="1:13" x14ac:dyDescent="0.2">
      <c r="A31" s="24" t="s">
        <v>429</v>
      </c>
      <c r="B31" s="24" t="s">
        <v>26</v>
      </c>
      <c r="C31" s="24">
        <v>3572</v>
      </c>
      <c r="D31" s="25">
        <v>3652</v>
      </c>
      <c r="E31" s="25">
        <v>3670</v>
      </c>
      <c r="F31" s="24">
        <f t="shared" si="4"/>
        <v>18</v>
      </c>
      <c r="G31" s="26">
        <f t="shared" si="5"/>
        <v>0.49288061336254113</v>
      </c>
      <c r="H31" s="27">
        <v>4.8729911871435982</v>
      </c>
      <c r="I31" s="27">
        <v>4.8983314555501902</v>
      </c>
      <c r="J31" s="28">
        <v>4.8790864010422901</v>
      </c>
      <c r="K31" s="30">
        <v>4.8</v>
      </c>
      <c r="M31" s="44"/>
    </row>
    <row r="32" spans="1:13" x14ac:dyDescent="0.2">
      <c r="A32" s="11" t="s">
        <v>429</v>
      </c>
      <c r="B32" s="11" t="s">
        <v>27</v>
      </c>
      <c r="C32" s="11">
        <v>1736</v>
      </c>
      <c r="D32" s="6">
        <v>1755</v>
      </c>
      <c r="E32" s="6">
        <v>1822</v>
      </c>
      <c r="F32" s="11">
        <f t="shared" si="4"/>
        <v>67</v>
      </c>
      <c r="G32" s="12">
        <f t="shared" si="5"/>
        <v>3.8176638176638176</v>
      </c>
      <c r="H32" s="7">
        <v>4.8105966137390199</v>
      </c>
      <c r="I32" s="7">
        <v>4.7854065550526261</v>
      </c>
      <c r="J32" s="4">
        <v>4.912110428124663</v>
      </c>
      <c r="K32" s="18">
        <v>4.9000000000000004</v>
      </c>
      <c r="M32" s="44"/>
    </row>
    <row r="33" spans="1:13" x14ac:dyDescent="0.2">
      <c r="A33" s="24" t="s">
        <v>429</v>
      </c>
      <c r="B33" s="24" t="s">
        <v>28</v>
      </c>
      <c r="C33" s="24">
        <v>816</v>
      </c>
      <c r="D33" s="25">
        <v>848</v>
      </c>
      <c r="E33" s="25">
        <v>847</v>
      </c>
      <c r="F33" s="24">
        <f t="shared" si="4"/>
        <v>-1</v>
      </c>
      <c r="G33" s="26">
        <f t="shared" si="5"/>
        <v>-0.11792452830188679</v>
      </c>
      <c r="H33" s="27">
        <v>8.3615124500461118</v>
      </c>
      <c r="I33" s="27">
        <v>8.6275307762742912</v>
      </c>
      <c r="J33" s="28">
        <v>8.5228416180317979</v>
      </c>
      <c r="K33" s="30">
        <v>8.1999999999999993</v>
      </c>
      <c r="M33" s="44"/>
    </row>
    <row r="34" spans="1:13" x14ac:dyDescent="0.2">
      <c r="A34" s="11" t="s">
        <v>429</v>
      </c>
      <c r="B34" s="11" t="s">
        <v>29</v>
      </c>
      <c r="C34" s="11">
        <v>720</v>
      </c>
      <c r="D34" s="6">
        <v>782</v>
      </c>
      <c r="E34" s="6">
        <v>774</v>
      </c>
      <c r="F34" s="11">
        <f t="shared" si="4"/>
        <v>-8</v>
      </c>
      <c r="G34" s="12">
        <f t="shared" si="5"/>
        <v>-1.0230179028132993</v>
      </c>
      <c r="H34" s="7">
        <v>6.816245384833854</v>
      </c>
      <c r="I34" s="7">
        <v>7.2266888457628689</v>
      </c>
      <c r="J34" s="4">
        <v>7.1454948301329395</v>
      </c>
      <c r="K34" s="18">
        <v>7.6</v>
      </c>
      <c r="M34" s="44"/>
    </row>
    <row r="35" spans="1:13" x14ac:dyDescent="0.2">
      <c r="A35" s="24" t="s">
        <v>429</v>
      </c>
      <c r="B35" s="24" t="s">
        <v>30</v>
      </c>
      <c r="C35" s="24">
        <v>527</v>
      </c>
      <c r="D35" s="25">
        <v>508</v>
      </c>
      <c r="E35" s="25">
        <v>495</v>
      </c>
      <c r="F35" s="24">
        <f t="shared" si="4"/>
        <v>-13</v>
      </c>
      <c r="G35" s="26">
        <f t="shared" si="5"/>
        <v>-2.5590551181102361</v>
      </c>
      <c r="H35" s="27">
        <v>7.4772985244040857</v>
      </c>
      <c r="I35" s="27">
        <v>7.1268237934904599</v>
      </c>
      <c r="J35" s="28">
        <v>6.8730908081088584</v>
      </c>
      <c r="K35" s="30">
        <v>6.9</v>
      </c>
      <c r="M35" s="44"/>
    </row>
    <row r="36" spans="1:13" x14ac:dyDescent="0.2">
      <c r="A36" s="11" t="s">
        <v>429</v>
      </c>
      <c r="B36" s="11" t="s">
        <v>31</v>
      </c>
      <c r="C36" s="11">
        <v>733</v>
      </c>
      <c r="D36" s="6">
        <v>743</v>
      </c>
      <c r="E36" s="6">
        <v>729</v>
      </c>
      <c r="F36" s="11">
        <f t="shared" si="4"/>
        <v>-14</v>
      </c>
      <c r="G36" s="12">
        <f t="shared" si="5"/>
        <v>-1.8842530282637955</v>
      </c>
      <c r="H36" s="7">
        <v>6.7204547538278172</v>
      </c>
      <c r="I36" s="7">
        <v>6.6648726228919983</v>
      </c>
      <c r="J36" s="4">
        <v>6.4604750088621055</v>
      </c>
      <c r="K36" s="18">
        <v>6.7</v>
      </c>
      <c r="M36" s="44"/>
    </row>
    <row r="37" spans="1:13" x14ac:dyDescent="0.2">
      <c r="A37" s="24" t="s">
        <v>429</v>
      </c>
      <c r="B37" s="24" t="s">
        <v>32</v>
      </c>
      <c r="C37" s="24">
        <v>509</v>
      </c>
      <c r="D37" s="25">
        <v>573</v>
      </c>
      <c r="E37" s="25">
        <v>565</v>
      </c>
      <c r="F37" s="24">
        <f t="shared" si="4"/>
        <v>-8</v>
      </c>
      <c r="G37" s="26">
        <f t="shared" si="5"/>
        <v>-1.3961605584642234</v>
      </c>
      <c r="H37" s="27">
        <v>7.4644376008212348</v>
      </c>
      <c r="I37" s="27">
        <v>8.395604395604396</v>
      </c>
      <c r="J37" s="28">
        <v>8.2217694994179276</v>
      </c>
      <c r="K37" s="30">
        <v>8</v>
      </c>
      <c r="M37" s="44"/>
    </row>
    <row r="38" spans="1:13" x14ac:dyDescent="0.2">
      <c r="A38" s="11" t="s">
        <v>429</v>
      </c>
      <c r="B38" s="11" t="s">
        <v>33</v>
      </c>
      <c r="C38" s="11">
        <v>1524</v>
      </c>
      <c r="D38" s="6">
        <v>1511</v>
      </c>
      <c r="E38" s="6">
        <v>1527</v>
      </c>
      <c r="F38" s="11">
        <f t="shared" si="4"/>
        <v>16</v>
      </c>
      <c r="G38" s="12">
        <f t="shared" si="5"/>
        <v>1.0589013898080741</v>
      </c>
      <c r="H38" s="7">
        <v>6.8353067814854684</v>
      </c>
      <c r="I38" s="7">
        <v>6.7167496443812231</v>
      </c>
      <c r="J38" s="4">
        <v>6.6710353866317167</v>
      </c>
      <c r="K38" s="18">
        <v>6.6</v>
      </c>
      <c r="M38" s="44"/>
    </row>
    <row r="39" spans="1:13" x14ac:dyDescent="0.2">
      <c r="A39" s="24" t="s">
        <v>429</v>
      </c>
      <c r="B39" s="24" t="s">
        <v>34</v>
      </c>
      <c r="C39" s="24">
        <v>2339</v>
      </c>
      <c r="D39" s="25">
        <v>2393</v>
      </c>
      <c r="E39" s="25">
        <v>2367</v>
      </c>
      <c r="F39" s="24">
        <f t="shared" si="4"/>
        <v>-26</v>
      </c>
      <c r="G39" s="26">
        <f t="shared" si="5"/>
        <v>-1.0865022983702466</v>
      </c>
      <c r="H39" s="27">
        <v>7.1280550984335962</v>
      </c>
      <c r="I39" s="27">
        <v>7.2298256744916758</v>
      </c>
      <c r="J39" s="28">
        <v>7.1198676492705673</v>
      </c>
      <c r="K39" s="30">
        <v>7.4</v>
      </c>
      <c r="M39" s="44"/>
    </row>
    <row r="40" spans="1:13" x14ac:dyDescent="0.2">
      <c r="A40" s="11" t="s">
        <v>429</v>
      </c>
      <c r="B40" s="11" t="s">
        <v>35</v>
      </c>
      <c r="C40" s="11">
        <v>966</v>
      </c>
      <c r="D40" s="6">
        <v>973</v>
      </c>
      <c r="E40" s="6">
        <v>941</v>
      </c>
      <c r="F40" s="11">
        <f t="shared" si="4"/>
        <v>-32</v>
      </c>
      <c r="G40" s="12">
        <f t="shared" si="5"/>
        <v>-3.28879753340185</v>
      </c>
      <c r="H40" s="7">
        <v>6.8985217453402843</v>
      </c>
      <c r="I40" s="7">
        <v>6.8161120840630476</v>
      </c>
      <c r="J40" s="4">
        <v>6.5483646485734166</v>
      </c>
      <c r="K40" s="18">
        <v>6.7</v>
      </c>
      <c r="M40" s="44"/>
    </row>
    <row r="41" spans="1:13" x14ac:dyDescent="0.2">
      <c r="A41" s="24" t="s">
        <v>429</v>
      </c>
      <c r="B41" s="24" t="s">
        <v>36</v>
      </c>
      <c r="C41" s="24">
        <v>271</v>
      </c>
      <c r="D41" s="25">
        <v>283</v>
      </c>
      <c r="E41" s="25">
        <v>278</v>
      </c>
      <c r="F41" s="24">
        <f t="shared" si="4"/>
        <v>-5</v>
      </c>
      <c r="G41" s="26">
        <f t="shared" si="5"/>
        <v>-1.7667844522968199</v>
      </c>
      <c r="H41" s="27">
        <v>6.7885771543086175</v>
      </c>
      <c r="I41" s="27">
        <v>7.0275639433821704</v>
      </c>
      <c r="J41" s="28">
        <v>6.9171435680517552</v>
      </c>
      <c r="K41" s="30">
        <v>7.1</v>
      </c>
      <c r="M41" s="44"/>
    </row>
    <row r="42" spans="1:13" x14ac:dyDescent="0.2">
      <c r="A42" s="11" t="s">
        <v>429</v>
      </c>
      <c r="B42" s="11" t="s">
        <v>37</v>
      </c>
      <c r="C42" s="11">
        <v>1460</v>
      </c>
      <c r="D42" s="6">
        <v>1505</v>
      </c>
      <c r="E42" s="6">
        <v>1517</v>
      </c>
      <c r="F42" s="11">
        <f t="shared" si="4"/>
        <v>12</v>
      </c>
      <c r="G42" s="12">
        <f t="shared" si="5"/>
        <v>0.79734219269102979</v>
      </c>
      <c r="H42" s="7">
        <v>7.0818781528909582</v>
      </c>
      <c r="I42" s="7">
        <v>7.1435352192899186</v>
      </c>
      <c r="J42" s="4">
        <v>7.0666604555829879</v>
      </c>
      <c r="K42" s="18">
        <v>7.7</v>
      </c>
      <c r="M42" s="44"/>
    </row>
    <row r="43" spans="1:13" x14ac:dyDescent="0.2">
      <c r="A43" s="24" t="s">
        <v>429</v>
      </c>
      <c r="B43" s="24" t="s">
        <v>38</v>
      </c>
      <c r="C43" s="24">
        <v>1216</v>
      </c>
      <c r="D43" s="25">
        <v>1303</v>
      </c>
      <c r="E43" s="25">
        <v>1276</v>
      </c>
      <c r="F43" s="24">
        <f t="shared" si="4"/>
        <v>-27</v>
      </c>
      <c r="G43" s="26">
        <f t="shared" si="5"/>
        <v>-2.072141212586339</v>
      </c>
      <c r="H43" s="27">
        <v>9.3409125825779693</v>
      </c>
      <c r="I43" s="27">
        <v>9.8473397823458271</v>
      </c>
      <c r="J43" s="28">
        <v>9.5609171287277093</v>
      </c>
      <c r="K43" s="30">
        <v>9.1</v>
      </c>
      <c r="M43" s="44"/>
    </row>
    <row r="44" spans="1:13" x14ac:dyDescent="0.2">
      <c r="A44" s="11" t="s">
        <v>429</v>
      </c>
      <c r="B44" s="11" t="s">
        <v>39</v>
      </c>
      <c r="C44" s="11">
        <v>1523</v>
      </c>
      <c r="D44" s="6">
        <v>1549</v>
      </c>
      <c r="E44" s="6">
        <v>1528</v>
      </c>
      <c r="F44" s="11">
        <f t="shared" si="4"/>
        <v>-21</v>
      </c>
      <c r="G44" s="12">
        <f t="shared" si="5"/>
        <v>-1.3557133634602969</v>
      </c>
      <c r="H44" s="7">
        <v>10.523770038695412</v>
      </c>
      <c r="I44" s="7">
        <v>10.523812759018956</v>
      </c>
      <c r="J44" s="4">
        <v>10.185987600826611</v>
      </c>
      <c r="K44" s="18">
        <v>9.9</v>
      </c>
      <c r="M44" s="44"/>
    </row>
    <row r="45" spans="1:13" x14ac:dyDescent="0.2">
      <c r="A45" s="24" t="s">
        <v>429</v>
      </c>
      <c r="B45" s="24" t="s">
        <v>40</v>
      </c>
      <c r="C45" s="24">
        <v>513</v>
      </c>
      <c r="D45" s="25">
        <v>553</v>
      </c>
      <c r="E45" s="25">
        <v>553</v>
      </c>
      <c r="F45" s="24">
        <f t="shared" si="4"/>
        <v>0</v>
      </c>
      <c r="G45" s="26">
        <f t="shared" si="5"/>
        <v>0</v>
      </c>
      <c r="H45" s="27">
        <v>6.8345323741007196</v>
      </c>
      <c r="I45" s="27">
        <v>7.2429600523903082</v>
      </c>
      <c r="J45" s="28">
        <v>7.1171171171171164</v>
      </c>
      <c r="K45" s="30">
        <v>7.3</v>
      </c>
      <c r="M45" s="44"/>
    </row>
    <row r="46" spans="1:13" x14ac:dyDescent="0.2">
      <c r="A46" s="11" t="s">
        <v>429</v>
      </c>
      <c r="B46" s="11" t="s">
        <v>41</v>
      </c>
      <c r="C46" s="11">
        <v>187</v>
      </c>
      <c r="D46" s="6">
        <v>202</v>
      </c>
      <c r="E46" s="6">
        <v>205</v>
      </c>
      <c r="F46" s="11">
        <f t="shared" si="4"/>
        <v>3</v>
      </c>
      <c r="G46" s="12">
        <f t="shared" si="5"/>
        <v>1.4851485148514851</v>
      </c>
      <c r="H46" s="7">
        <v>11.271850512356842</v>
      </c>
      <c r="I46" s="7">
        <v>12.176009644364076</v>
      </c>
      <c r="J46" s="4">
        <v>11.856564488143436</v>
      </c>
      <c r="K46" s="18">
        <v>10.4</v>
      </c>
      <c r="M46" s="44"/>
    </row>
    <row r="47" spans="1:13" x14ac:dyDescent="0.2">
      <c r="A47" s="31" t="s">
        <v>430</v>
      </c>
      <c r="B47" s="31" t="s">
        <v>42</v>
      </c>
      <c r="C47" s="31">
        <v>24199</v>
      </c>
      <c r="D47" s="32">
        <v>24844</v>
      </c>
      <c r="E47" s="32">
        <v>24927</v>
      </c>
      <c r="F47" s="31">
        <f t="shared" si="4"/>
        <v>83</v>
      </c>
      <c r="G47" s="33">
        <f t="shared" si="5"/>
        <v>0.33408468845596523</v>
      </c>
      <c r="H47" s="34">
        <v>5.5062175045792232</v>
      </c>
      <c r="I47" s="34">
        <v>5.5616869525116464</v>
      </c>
      <c r="J47" s="34">
        <v>5.5252010967503118</v>
      </c>
      <c r="K47" s="35">
        <v>6.9</v>
      </c>
      <c r="M47" s="44"/>
    </row>
    <row r="48" spans="1:13" s="5" customFormat="1" x14ac:dyDescent="0.2">
      <c r="A48" s="36" t="s">
        <v>469</v>
      </c>
      <c r="B48" s="36"/>
      <c r="C48" s="36">
        <f>SUM(C49:C70)</f>
        <v>15149</v>
      </c>
      <c r="D48" s="36">
        <f t="shared" ref="D48:E48" si="9">SUM(D49:D70)</f>
        <v>15378</v>
      </c>
      <c r="E48" s="36">
        <f t="shared" si="9"/>
        <v>15838</v>
      </c>
      <c r="F48" s="36">
        <f t="shared" ref="F48" si="10">E48-D48</f>
        <v>460</v>
      </c>
      <c r="G48" s="38">
        <f t="shared" ref="G48" si="11">((E48-D48)/D48*100)</f>
        <v>2.9912862530888282</v>
      </c>
      <c r="H48" s="39">
        <v>12.490518122753206</v>
      </c>
      <c r="I48" s="39">
        <v>12.64669358619045</v>
      </c>
      <c r="J48" s="39">
        <v>13.054623684275599</v>
      </c>
      <c r="K48" s="40">
        <v>11.7</v>
      </c>
      <c r="M48" s="44"/>
    </row>
    <row r="49" spans="1:13" x14ac:dyDescent="0.2">
      <c r="A49" s="24" t="s">
        <v>431</v>
      </c>
      <c r="B49" s="24" t="s">
        <v>43</v>
      </c>
      <c r="C49" s="24">
        <v>1799</v>
      </c>
      <c r="D49" s="25">
        <v>1760</v>
      </c>
      <c r="E49" s="25">
        <v>1834</v>
      </c>
      <c r="F49" s="24">
        <f t="shared" si="4"/>
        <v>74</v>
      </c>
      <c r="G49" s="26">
        <f t="shared" si="5"/>
        <v>4.2045454545454541</v>
      </c>
      <c r="H49" s="27">
        <v>16.098434004474274</v>
      </c>
      <c r="I49" s="27">
        <v>15.680684248039913</v>
      </c>
      <c r="J49" s="28">
        <v>16.582278481012658</v>
      </c>
      <c r="K49" s="30">
        <v>14.5</v>
      </c>
      <c r="M49" s="44"/>
    </row>
    <row r="50" spans="1:13" x14ac:dyDescent="0.2">
      <c r="A50" s="11" t="s">
        <v>431</v>
      </c>
      <c r="B50" s="11" t="s">
        <v>44</v>
      </c>
      <c r="C50" s="11">
        <v>1889</v>
      </c>
      <c r="D50" s="6">
        <v>1976</v>
      </c>
      <c r="E50" s="6">
        <v>2029</v>
      </c>
      <c r="F50" s="11">
        <f t="shared" si="4"/>
        <v>53</v>
      </c>
      <c r="G50" s="12">
        <f t="shared" si="5"/>
        <v>2.6821862348178138</v>
      </c>
      <c r="H50" s="7">
        <v>10.196480621828782</v>
      </c>
      <c r="I50" s="7">
        <v>10.608826371738431</v>
      </c>
      <c r="J50" s="4">
        <v>10.828841329988792</v>
      </c>
      <c r="K50" s="18">
        <v>9.9</v>
      </c>
      <c r="M50" s="44"/>
    </row>
    <row r="51" spans="1:13" x14ac:dyDescent="0.2">
      <c r="A51" s="24" t="s">
        <v>431</v>
      </c>
      <c r="B51" s="24" t="s">
        <v>45</v>
      </c>
      <c r="C51" s="24">
        <v>2317</v>
      </c>
      <c r="D51" s="25">
        <v>2376</v>
      </c>
      <c r="E51" s="25">
        <v>2441</v>
      </c>
      <c r="F51" s="24">
        <f t="shared" si="4"/>
        <v>65</v>
      </c>
      <c r="G51" s="26">
        <f t="shared" si="5"/>
        <v>2.7356902356902357</v>
      </c>
      <c r="H51" s="27">
        <v>11.025458006186058</v>
      </c>
      <c r="I51" s="27">
        <v>11.276161549048455</v>
      </c>
      <c r="J51" s="28">
        <v>11.56652767247915</v>
      </c>
      <c r="K51" s="30">
        <v>10.7</v>
      </c>
      <c r="M51" s="44"/>
    </row>
    <row r="52" spans="1:13" x14ac:dyDescent="0.2">
      <c r="A52" s="11" t="s">
        <v>431</v>
      </c>
      <c r="B52" s="11" t="s">
        <v>46</v>
      </c>
      <c r="C52" s="11">
        <v>639</v>
      </c>
      <c r="D52" s="6">
        <v>645</v>
      </c>
      <c r="E52" s="6">
        <v>670</v>
      </c>
      <c r="F52" s="11">
        <f t="shared" si="4"/>
        <v>25</v>
      </c>
      <c r="G52" s="12">
        <f t="shared" si="5"/>
        <v>3.8759689922480618</v>
      </c>
      <c r="H52" s="7">
        <v>13.284823284823286</v>
      </c>
      <c r="I52" s="7">
        <v>13.457124973920301</v>
      </c>
      <c r="J52" s="4">
        <v>14.043177530915951</v>
      </c>
      <c r="K52" s="18">
        <v>12.9</v>
      </c>
      <c r="M52" s="44"/>
    </row>
    <row r="53" spans="1:13" x14ac:dyDescent="0.2">
      <c r="A53" s="24" t="s">
        <v>431</v>
      </c>
      <c r="B53" s="24" t="s">
        <v>47</v>
      </c>
      <c r="C53" s="24">
        <v>1464</v>
      </c>
      <c r="D53" s="25">
        <v>1502</v>
      </c>
      <c r="E53" s="25">
        <v>1565</v>
      </c>
      <c r="F53" s="24">
        <f t="shared" si="4"/>
        <v>63</v>
      </c>
      <c r="G53" s="26">
        <f t="shared" si="5"/>
        <v>4.1944074567243677</v>
      </c>
      <c r="H53" s="27">
        <v>11.951020408163265</v>
      </c>
      <c r="I53" s="27">
        <v>12.074925637109093</v>
      </c>
      <c r="J53" s="28">
        <v>12.455232789494627</v>
      </c>
      <c r="K53" s="30">
        <v>11.5</v>
      </c>
      <c r="M53" s="44"/>
    </row>
    <row r="54" spans="1:13" x14ac:dyDescent="0.2">
      <c r="A54" s="11" t="s">
        <v>431</v>
      </c>
      <c r="B54" s="11" t="s">
        <v>48</v>
      </c>
      <c r="C54" s="11">
        <v>505</v>
      </c>
      <c r="D54" s="6">
        <v>540</v>
      </c>
      <c r="E54" s="6">
        <v>558</v>
      </c>
      <c r="F54" s="11">
        <f t="shared" si="4"/>
        <v>18</v>
      </c>
      <c r="G54" s="12">
        <f t="shared" si="5"/>
        <v>3.3333333333333335</v>
      </c>
      <c r="H54" s="7">
        <v>15.865535658184102</v>
      </c>
      <c r="I54" s="7">
        <v>17.186505410566518</v>
      </c>
      <c r="J54" s="4">
        <v>17.878884972765139</v>
      </c>
      <c r="K54" s="18">
        <v>14.6</v>
      </c>
      <c r="M54" s="44"/>
    </row>
    <row r="55" spans="1:13" x14ac:dyDescent="0.2">
      <c r="A55" s="24" t="s">
        <v>431</v>
      </c>
      <c r="B55" s="24" t="s">
        <v>49</v>
      </c>
      <c r="C55" s="24">
        <v>728</v>
      </c>
      <c r="D55" s="25">
        <v>715</v>
      </c>
      <c r="E55" s="25">
        <v>709</v>
      </c>
      <c r="F55" s="24">
        <f t="shared" si="4"/>
        <v>-6</v>
      </c>
      <c r="G55" s="26">
        <f t="shared" si="5"/>
        <v>-0.83916083916083917</v>
      </c>
      <c r="H55" s="27">
        <v>14.533839089638651</v>
      </c>
      <c r="I55" s="27">
        <v>14.186507936507937</v>
      </c>
      <c r="J55" s="28">
        <v>14.140406860789788</v>
      </c>
      <c r="K55" s="30">
        <v>12.6</v>
      </c>
      <c r="M55" s="44"/>
    </row>
    <row r="56" spans="1:13" x14ac:dyDescent="0.2">
      <c r="A56" s="11" t="s">
        <v>431</v>
      </c>
      <c r="B56" s="11" t="s">
        <v>50</v>
      </c>
      <c r="C56" s="11">
        <v>594</v>
      </c>
      <c r="D56" s="6">
        <v>606</v>
      </c>
      <c r="E56" s="6">
        <v>662</v>
      </c>
      <c r="F56" s="11">
        <f t="shared" si="4"/>
        <v>56</v>
      </c>
      <c r="G56" s="12">
        <f t="shared" si="5"/>
        <v>9.2409240924092408</v>
      </c>
      <c r="H56" s="7">
        <v>15.336948102246319</v>
      </c>
      <c r="I56" s="7">
        <v>15.60247167868177</v>
      </c>
      <c r="J56" s="4">
        <v>17.320774463631604</v>
      </c>
      <c r="K56" s="18">
        <v>15.2</v>
      </c>
      <c r="M56" s="44"/>
    </row>
    <row r="57" spans="1:13" x14ac:dyDescent="0.2">
      <c r="A57" s="24" t="s">
        <v>431</v>
      </c>
      <c r="B57" s="24" t="s">
        <v>51</v>
      </c>
      <c r="C57" s="24">
        <v>441</v>
      </c>
      <c r="D57" s="25">
        <v>448</v>
      </c>
      <c r="E57" s="25">
        <v>474</v>
      </c>
      <c r="F57" s="24">
        <f t="shared" si="4"/>
        <v>26</v>
      </c>
      <c r="G57" s="26">
        <f t="shared" si="5"/>
        <v>5.8035714285714288</v>
      </c>
      <c r="H57" s="27">
        <v>14.520908791570628</v>
      </c>
      <c r="I57" s="27">
        <v>15.023474178403756</v>
      </c>
      <c r="J57" s="28">
        <v>16.271884654994849</v>
      </c>
      <c r="K57" s="30">
        <v>13.5</v>
      </c>
      <c r="M57" s="44"/>
    </row>
    <row r="58" spans="1:13" x14ac:dyDescent="0.2">
      <c r="A58" s="11" t="s">
        <v>431</v>
      </c>
      <c r="B58" s="11" t="s">
        <v>52</v>
      </c>
      <c r="C58" s="11">
        <v>705</v>
      </c>
      <c r="D58" s="6">
        <v>725</v>
      </c>
      <c r="E58" s="6">
        <v>765</v>
      </c>
      <c r="F58" s="11">
        <f t="shared" si="4"/>
        <v>40</v>
      </c>
      <c r="G58" s="12">
        <f t="shared" si="5"/>
        <v>5.5172413793103452</v>
      </c>
      <c r="H58" s="7">
        <v>15.253137170056252</v>
      </c>
      <c r="I58" s="7">
        <v>15.58469475494411</v>
      </c>
      <c r="J58" s="4">
        <v>16.768960982025426</v>
      </c>
      <c r="K58" s="18">
        <v>14.6</v>
      </c>
      <c r="M58" s="44"/>
    </row>
    <row r="59" spans="1:13" x14ac:dyDescent="0.2">
      <c r="A59" s="24" t="s">
        <v>431</v>
      </c>
      <c r="B59" s="24" t="s">
        <v>53</v>
      </c>
      <c r="C59" s="24">
        <v>451</v>
      </c>
      <c r="D59" s="25">
        <v>469</v>
      </c>
      <c r="E59" s="25">
        <v>472</v>
      </c>
      <c r="F59" s="24">
        <f t="shared" si="4"/>
        <v>3</v>
      </c>
      <c r="G59" s="26">
        <f t="shared" si="5"/>
        <v>0.63965884861407252</v>
      </c>
      <c r="H59" s="27">
        <v>19.061707523245985</v>
      </c>
      <c r="I59" s="27">
        <v>19.856054191363253</v>
      </c>
      <c r="J59" s="28">
        <v>20.205479452054796</v>
      </c>
      <c r="K59" s="30">
        <v>16.8</v>
      </c>
      <c r="M59" s="44"/>
    </row>
    <row r="60" spans="1:13" x14ac:dyDescent="0.2">
      <c r="A60" s="11" t="s">
        <v>431</v>
      </c>
      <c r="B60" s="11" t="s">
        <v>54</v>
      </c>
      <c r="C60" s="11">
        <v>1485</v>
      </c>
      <c r="D60" s="6">
        <v>1491</v>
      </c>
      <c r="E60" s="6">
        <v>1513</v>
      </c>
      <c r="F60" s="11">
        <f t="shared" si="4"/>
        <v>22</v>
      </c>
      <c r="G60" s="12">
        <f t="shared" si="5"/>
        <v>1.4755197853789404</v>
      </c>
      <c r="H60" s="7">
        <v>11.545638314414553</v>
      </c>
      <c r="I60" s="7">
        <v>11.435803037275656</v>
      </c>
      <c r="J60" s="4">
        <v>11.584105351810734</v>
      </c>
      <c r="K60" s="18">
        <v>11.1</v>
      </c>
      <c r="M60" s="44"/>
    </row>
    <row r="61" spans="1:13" x14ac:dyDescent="0.2">
      <c r="A61" s="24" t="s">
        <v>431</v>
      </c>
      <c r="B61" s="24" t="s">
        <v>55</v>
      </c>
      <c r="C61" s="24">
        <v>508</v>
      </c>
      <c r="D61" s="25">
        <v>516</v>
      </c>
      <c r="E61" s="25">
        <v>525</v>
      </c>
      <c r="F61" s="24">
        <f t="shared" si="4"/>
        <v>9</v>
      </c>
      <c r="G61" s="26">
        <f t="shared" si="5"/>
        <v>1.7441860465116279</v>
      </c>
      <c r="H61" s="27">
        <v>12.411434155875886</v>
      </c>
      <c r="I61" s="27">
        <v>12.816691505216097</v>
      </c>
      <c r="J61" s="28">
        <v>13.171098845960863</v>
      </c>
      <c r="K61" s="30">
        <v>11.2</v>
      </c>
      <c r="M61" s="44"/>
    </row>
    <row r="62" spans="1:13" x14ac:dyDescent="0.2">
      <c r="A62" s="11" t="s">
        <v>431</v>
      </c>
      <c r="B62" s="11" t="s">
        <v>56</v>
      </c>
      <c r="C62" s="11">
        <v>341</v>
      </c>
      <c r="D62" s="6">
        <v>357</v>
      </c>
      <c r="E62" s="6">
        <v>354</v>
      </c>
      <c r="F62" s="11">
        <f t="shared" si="4"/>
        <v>-3</v>
      </c>
      <c r="G62" s="12">
        <f t="shared" si="5"/>
        <v>-0.84033613445378152</v>
      </c>
      <c r="H62" s="7">
        <v>12.377495462794919</v>
      </c>
      <c r="I62" s="7">
        <v>13.08171491388787</v>
      </c>
      <c r="J62" s="4">
        <v>12.877409967260823</v>
      </c>
      <c r="K62" s="18">
        <v>12</v>
      </c>
      <c r="M62" s="44"/>
    </row>
    <row r="63" spans="1:13" x14ac:dyDescent="0.2">
      <c r="A63" s="24" t="s">
        <v>431</v>
      </c>
      <c r="B63" s="24" t="s">
        <v>57</v>
      </c>
      <c r="C63" s="24">
        <v>289</v>
      </c>
      <c r="D63" s="25">
        <v>266</v>
      </c>
      <c r="E63" s="25">
        <v>269</v>
      </c>
      <c r="F63" s="24">
        <f t="shared" si="4"/>
        <v>3</v>
      </c>
      <c r="G63" s="26">
        <f t="shared" si="5"/>
        <v>1.1278195488721803</v>
      </c>
      <c r="H63" s="27">
        <v>17.040094339622641</v>
      </c>
      <c r="I63" s="27">
        <v>15.730337078651685</v>
      </c>
      <c r="J63" s="28">
        <v>16.204819277108435</v>
      </c>
      <c r="K63" s="30">
        <v>14.2</v>
      </c>
      <c r="M63" s="44"/>
    </row>
    <row r="64" spans="1:13" x14ac:dyDescent="0.2">
      <c r="A64" s="11" t="s">
        <v>431</v>
      </c>
      <c r="B64" s="11" t="s">
        <v>58</v>
      </c>
      <c r="C64" s="11">
        <v>173</v>
      </c>
      <c r="D64" s="6">
        <v>163</v>
      </c>
      <c r="E64" s="6">
        <v>159</v>
      </c>
      <c r="F64" s="11">
        <f t="shared" si="4"/>
        <v>-4</v>
      </c>
      <c r="G64" s="12">
        <f t="shared" si="5"/>
        <v>-2.4539877300613497</v>
      </c>
      <c r="H64" s="7">
        <v>15.364120781527532</v>
      </c>
      <c r="I64" s="7">
        <v>14.872262773722628</v>
      </c>
      <c r="J64" s="4">
        <v>14.350180505415164</v>
      </c>
      <c r="K64" s="18">
        <v>10.8</v>
      </c>
      <c r="M64" s="44"/>
    </row>
    <row r="65" spans="1:13" x14ac:dyDescent="0.2">
      <c r="A65" s="24" t="s">
        <v>431</v>
      </c>
      <c r="B65" s="24" t="s">
        <v>59</v>
      </c>
      <c r="C65" s="24">
        <v>100</v>
      </c>
      <c r="D65" s="25">
        <v>95</v>
      </c>
      <c r="E65" s="25">
        <v>92</v>
      </c>
      <c r="F65" s="24">
        <f t="shared" si="4"/>
        <v>-3</v>
      </c>
      <c r="G65" s="26">
        <f t="shared" si="5"/>
        <v>-3.1578947368421053</v>
      </c>
      <c r="H65" s="27">
        <v>12.610340479192939</v>
      </c>
      <c r="I65" s="27">
        <v>11.964735516372796</v>
      </c>
      <c r="J65" s="28">
        <v>12.121212121212121</v>
      </c>
      <c r="K65" s="30">
        <v>10.1</v>
      </c>
      <c r="M65" s="44"/>
    </row>
    <row r="66" spans="1:13" x14ac:dyDescent="0.2">
      <c r="A66" s="11" t="s">
        <v>431</v>
      </c>
      <c r="B66" s="11" t="s">
        <v>60</v>
      </c>
      <c r="C66" s="11">
        <v>58</v>
      </c>
      <c r="D66" s="6">
        <v>55</v>
      </c>
      <c r="E66" s="6">
        <v>68</v>
      </c>
      <c r="F66" s="11">
        <f t="shared" si="4"/>
        <v>13</v>
      </c>
      <c r="G66" s="12">
        <f t="shared" si="5"/>
        <v>23.636363636363637</v>
      </c>
      <c r="H66" s="7">
        <v>5.6862745098039218</v>
      </c>
      <c r="I66" s="7">
        <v>5.5055055055055053</v>
      </c>
      <c r="J66" s="4">
        <v>6.6797642436149314</v>
      </c>
      <c r="K66" s="18">
        <v>5.9</v>
      </c>
      <c r="M66" s="44"/>
    </row>
    <row r="67" spans="1:13" x14ac:dyDescent="0.2">
      <c r="A67" s="24" t="s">
        <v>431</v>
      </c>
      <c r="B67" s="24" t="s">
        <v>61</v>
      </c>
      <c r="C67" s="24">
        <v>333</v>
      </c>
      <c r="D67" s="25">
        <v>340</v>
      </c>
      <c r="E67" s="25">
        <v>345</v>
      </c>
      <c r="F67" s="24">
        <f t="shared" si="4"/>
        <v>5</v>
      </c>
      <c r="G67" s="26">
        <f t="shared" si="5"/>
        <v>1.4705882352941175</v>
      </c>
      <c r="H67" s="27">
        <v>9.7883597883597879</v>
      </c>
      <c r="I67" s="27">
        <v>9.991184249191889</v>
      </c>
      <c r="J67" s="28">
        <v>10.120269873863302</v>
      </c>
      <c r="K67" s="30">
        <v>9.1999999999999993</v>
      </c>
      <c r="M67" s="44"/>
    </row>
    <row r="68" spans="1:13" x14ac:dyDescent="0.2">
      <c r="A68" s="11" t="s">
        <v>431</v>
      </c>
      <c r="B68" s="11" t="s">
        <v>62</v>
      </c>
      <c r="C68" s="11">
        <v>132</v>
      </c>
      <c r="D68" s="6">
        <v>141</v>
      </c>
      <c r="E68" s="6">
        <v>145</v>
      </c>
      <c r="F68" s="11">
        <f t="shared" si="4"/>
        <v>4</v>
      </c>
      <c r="G68" s="12">
        <f t="shared" si="5"/>
        <v>2.8368794326241136</v>
      </c>
      <c r="H68" s="7">
        <v>9.0287277701778379</v>
      </c>
      <c r="I68" s="7">
        <v>9.7984711605281447</v>
      </c>
      <c r="J68" s="4">
        <v>10.204081632653061</v>
      </c>
      <c r="K68" s="18">
        <v>9.1</v>
      </c>
      <c r="M68" s="44"/>
    </row>
    <row r="69" spans="1:13" x14ac:dyDescent="0.2">
      <c r="A69" s="24" t="s">
        <v>431</v>
      </c>
      <c r="B69" s="24" t="s">
        <v>63</v>
      </c>
      <c r="C69" s="24">
        <v>104</v>
      </c>
      <c r="D69" s="25">
        <v>96</v>
      </c>
      <c r="E69" s="25">
        <v>97</v>
      </c>
      <c r="F69" s="24">
        <f t="shared" si="4"/>
        <v>1</v>
      </c>
      <c r="G69" s="26">
        <f t="shared" si="5"/>
        <v>1.0416666666666665</v>
      </c>
      <c r="H69" s="27">
        <v>10.777202072538861</v>
      </c>
      <c r="I69" s="27">
        <v>10.333692142088267</v>
      </c>
      <c r="J69" s="28">
        <v>10.497835497835498</v>
      </c>
      <c r="K69" s="30">
        <v>8.3000000000000007</v>
      </c>
      <c r="M69" s="44"/>
    </row>
    <row r="70" spans="1:13" x14ac:dyDescent="0.2">
      <c r="A70" s="11" t="s">
        <v>431</v>
      </c>
      <c r="B70" s="11" t="s">
        <v>64</v>
      </c>
      <c r="C70" s="11">
        <v>94</v>
      </c>
      <c r="D70" s="6">
        <v>96</v>
      </c>
      <c r="E70" s="6">
        <v>92</v>
      </c>
      <c r="F70" s="11">
        <f t="shared" si="4"/>
        <v>-4</v>
      </c>
      <c r="G70" s="12">
        <f t="shared" si="5"/>
        <v>-4.1666666666666661</v>
      </c>
      <c r="H70" s="7">
        <v>7.5562700964630221</v>
      </c>
      <c r="I70" s="7">
        <v>7.754442649434572</v>
      </c>
      <c r="J70" s="4">
        <v>7.534807534807535</v>
      </c>
      <c r="K70" s="18">
        <v>7.1</v>
      </c>
      <c r="M70" s="44"/>
    </row>
    <row r="71" spans="1:13" s="5" customFormat="1" x14ac:dyDescent="0.2">
      <c r="A71" s="31" t="s">
        <v>470</v>
      </c>
      <c r="B71" s="31"/>
      <c r="C71" s="31">
        <f>SUM(C72:C97)</f>
        <v>13689</v>
      </c>
      <c r="D71" s="32">
        <f t="shared" ref="D71:E71" si="12">SUM(D72:D97)</f>
        <v>14180</v>
      </c>
      <c r="E71" s="32">
        <f t="shared" si="12"/>
        <v>14250</v>
      </c>
      <c r="F71" s="31">
        <f t="shared" ref="F71" si="13">E71-D71</f>
        <v>70</v>
      </c>
      <c r="G71" s="33">
        <f t="shared" ref="G71" si="14">((E71-D71)/D71*100)</f>
        <v>0.49365303244005643</v>
      </c>
      <c r="H71" s="34">
        <v>11.625675170703536</v>
      </c>
      <c r="I71" s="34">
        <v>12.013996560167417</v>
      </c>
      <c r="J71" s="34">
        <v>12.104172329437347</v>
      </c>
      <c r="K71" s="35">
        <v>11</v>
      </c>
      <c r="M71" s="44"/>
    </row>
    <row r="72" spans="1:13" x14ac:dyDescent="0.2">
      <c r="A72" s="11" t="s">
        <v>432</v>
      </c>
      <c r="B72" s="11" t="s">
        <v>65</v>
      </c>
      <c r="C72" s="11">
        <v>1469</v>
      </c>
      <c r="D72" s="6">
        <v>1559</v>
      </c>
      <c r="E72" s="6">
        <v>1579</v>
      </c>
      <c r="F72" s="11">
        <f t="shared" si="4"/>
        <v>20</v>
      </c>
      <c r="G72" s="12">
        <f t="shared" si="5"/>
        <v>1.2828736369467608</v>
      </c>
      <c r="H72" s="7">
        <v>8.6208920187793421</v>
      </c>
      <c r="I72" s="7">
        <v>9.0697539123858277</v>
      </c>
      <c r="J72" s="4">
        <v>9.1658443141580079</v>
      </c>
      <c r="K72" s="18">
        <v>8.8000000000000007</v>
      </c>
      <c r="M72" s="44"/>
    </row>
    <row r="73" spans="1:13" x14ac:dyDescent="0.2">
      <c r="A73" s="24" t="s">
        <v>432</v>
      </c>
      <c r="B73" s="24" t="s">
        <v>66</v>
      </c>
      <c r="C73" s="24">
        <v>2201</v>
      </c>
      <c r="D73" s="25">
        <v>2219</v>
      </c>
      <c r="E73" s="25">
        <v>2236</v>
      </c>
      <c r="F73" s="24">
        <f t="shared" si="4"/>
        <v>17</v>
      </c>
      <c r="G73" s="26">
        <f t="shared" si="5"/>
        <v>0.76611086074808477</v>
      </c>
      <c r="H73" s="27">
        <v>11.741797812750066</v>
      </c>
      <c r="I73" s="27">
        <v>11.756914273603899</v>
      </c>
      <c r="J73" s="28">
        <v>11.754192293539399</v>
      </c>
      <c r="K73" s="30">
        <v>11.1</v>
      </c>
      <c r="M73" s="44"/>
    </row>
    <row r="74" spans="1:13" x14ac:dyDescent="0.2">
      <c r="A74" s="11" t="s">
        <v>432</v>
      </c>
      <c r="B74" s="11" t="s">
        <v>67</v>
      </c>
      <c r="C74" s="11">
        <v>180</v>
      </c>
      <c r="D74" s="6">
        <v>194</v>
      </c>
      <c r="E74" s="6">
        <v>216</v>
      </c>
      <c r="F74" s="11">
        <f t="shared" ref="F74:F140" si="15">E74-D74</f>
        <v>22</v>
      </c>
      <c r="G74" s="12">
        <f t="shared" ref="G74:G140" si="16">((E74-D74)/D74*100)</f>
        <v>11.340206185567011</v>
      </c>
      <c r="H74" s="7">
        <v>10.856453558504221</v>
      </c>
      <c r="I74" s="7">
        <v>11.707905853952926</v>
      </c>
      <c r="J74" s="4">
        <v>12.972972972972974</v>
      </c>
      <c r="K74" s="18">
        <v>11.1</v>
      </c>
      <c r="M74" s="44"/>
    </row>
    <row r="75" spans="1:13" x14ac:dyDescent="0.2">
      <c r="A75" s="24" t="s">
        <v>432</v>
      </c>
      <c r="B75" s="24" t="s">
        <v>68</v>
      </c>
      <c r="C75" s="24">
        <v>118</v>
      </c>
      <c r="D75" s="25">
        <v>123</v>
      </c>
      <c r="E75" s="25">
        <v>124</v>
      </c>
      <c r="F75" s="24">
        <f t="shared" si="15"/>
        <v>1</v>
      </c>
      <c r="G75" s="26">
        <f t="shared" si="16"/>
        <v>0.81300813008130091</v>
      </c>
      <c r="H75" s="27">
        <v>9.3949044585987274</v>
      </c>
      <c r="I75" s="27">
        <v>9.9353796445880445</v>
      </c>
      <c r="J75" s="28">
        <v>10.089503661513426</v>
      </c>
      <c r="K75" s="30">
        <v>8.3000000000000007</v>
      </c>
      <c r="M75" s="44"/>
    </row>
    <row r="76" spans="1:13" x14ac:dyDescent="0.2">
      <c r="A76" s="11" t="s">
        <v>432</v>
      </c>
      <c r="B76" s="11" t="s">
        <v>69</v>
      </c>
      <c r="C76" s="11">
        <v>145</v>
      </c>
      <c r="D76" s="6">
        <v>154</v>
      </c>
      <c r="E76" s="6">
        <v>140</v>
      </c>
      <c r="F76" s="11">
        <f t="shared" si="15"/>
        <v>-14</v>
      </c>
      <c r="G76" s="12">
        <f t="shared" si="16"/>
        <v>-9.0909090909090917</v>
      </c>
      <c r="H76" s="7">
        <v>10.461760461760463</v>
      </c>
      <c r="I76" s="7">
        <v>11.135213304410701</v>
      </c>
      <c r="J76" s="4">
        <v>10.385756676557865</v>
      </c>
      <c r="K76" s="18">
        <v>8.8000000000000007</v>
      </c>
      <c r="M76" s="44"/>
    </row>
    <row r="77" spans="1:13" x14ac:dyDescent="0.2">
      <c r="A77" s="24" t="s">
        <v>432</v>
      </c>
      <c r="B77" s="24" t="s">
        <v>70</v>
      </c>
      <c r="C77" s="24">
        <v>142</v>
      </c>
      <c r="D77" s="25">
        <v>147</v>
      </c>
      <c r="E77" s="25">
        <v>149</v>
      </c>
      <c r="F77" s="24">
        <f t="shared" si="15"/>
        <v>2</v>
      </c>
      <c r="G77" s="26">
        <f t="shared" si="16"/>
        <v>1.3605442176870748</v>
      </c>
      <c r="H77" s="27">
        <v>9.6401900882552614</v>
      </c>
      <c r="I77" s="27">
        <v>10</v>
      </c>
      <c r="J77" s="28">
        <v>10.136054421768707</v>
      </c>
      <c r="K77" s="30">
        <v>8.6</v>
      </c>
      <c r="M77" s="44"/>
    </row>
    <row r="78" spans="1:13" x14ac:dyDescent="0.2">
      <c r="A78" s="11" t="s">
        <v>432</v>
      </c>
      <c r="B78" s="11" t="s">
        <v>71</v>
      </c>
      <c r="C78" s="11">
        <v>238</v>
      </c>
      <c r="D78" s="6">
        <v>234</v>
      </c>
      <c r="E78" s="6">
        <v>229</v>
      </c>
      <c r="F78" s="11">
        <f t="shared" si="15"/>
        <v>-5</v>
      </c>
      <c r="G78" s="12">
        <f t="shared" si="16"/>
        <v>-2.1367521367521367</v>
      </c>
      <c r="H78" s="7">
        <v>10.658307210031348</v>
      </c>
      <c r="I78" s="7">
        <v>10.665451230628987</v>
      </c>
      <c r="J78" s="4">
        <v>10.390199637023594</v>
      </c>
      <c r="K78" s="18">
        <v>9</v>
      </c>
      <c r="M78" s="44"/>
    </row>
    <row r="79" spans="1:13" x14ac:dyDescent="0.2">
      <c r="A79" s="24" t="s">
        <v>432</v>
      </c>
      <c r="B79" s="24" t="s">
        <v>72</v>
      </c>
      <c r="C79" s="24">
        <v>434</v>
      </c>
      <c r="D79" s="25">
        <v>439</v>
      </c>
      <c r="E79" s="25">
        <v>435</v>
      </c>
      <c r="F79" s="24">
        <f t="shared" si="15"/>
        <v>-4</v>
      </c>
      <c r="G79" s="26">
        <f t="shared" si="16"/>
        <v>-0.91116173120728927</v>
      </c>
      <c r="H79" s="27">
        <v>12.092504876010031</v>
      </c>
      <c r="I79" s="27">
        <v>12.507122507122507</v>
      </c>
      <c r="J79" s="28">
        <v>12.457044673539519</v>
      </c>
      <c r="K79" s="30">
        <v>10.7</v>
      </c>
      <c r="M79" s="44"/>
    </row>
    <row r="80" spans="1:13" x14ac:dyDescent="0.2">
      <c r="A80" s="11" t="s">
        <v>432</v>
      </c>
      <c r="B80" s="11" t="s">
        <v>73</v>
      </c>
      <c r="C80" s="11">
        <v>434</v>
      </c>
      <c r="D80" s="6">
        <v>449</v>
      </c>
      <c r="E80" s="6">
        <v>481</v>
      </c>
      <c r="F80" s="11">
        <f t="shared" si="15"/>
        <v>32</v>
      </c>
      <c r="G80" s="12">
        <f t="shared" si="16"/>
        <v>7.1269487750556788</v>
      </c>
      <c r="H80" s="7">
        <v>11.812738160043549</v>
      </c>
      <c r="I80" s="7">
        <v>12.194459532862574</v>
      </c>
      <c r="J80" s="4">
        <v>13.203403788086742</v>
      </c>
      <c r="K80" s="18">
        <v>11.7</v>
      </c>
      <c r="M80" s="44"/>
    </row>
    <row r="81" spans="1:13" x14ac:dyDescent="0.2">
      <c r="A81" s="24" t="s">
        <v>432</v>
      </c>
      <c r="B81" s="24" t="s">
        <v>74</v>
      </c>
      <c r="C81" s="24">
        <v>244</v>
      </c>
      <c r="D81" s="25">
        <v>254</v>
      </c>
      <c r="E81" s="25">
        <v>246</v>
      </c>
      <c r="F81" s="24">
        <f t="shared" si="15"/>
        <v>-8</v>
      </c>
      <c r="G81" s="26">
        <f t="shared" si="16"/>
        <v>-3.1496062992125982</v>
      </c>
      <c r="H81" s="27">
        <v>12.596799173980383</v>
      </c>
      <c r="I81" s="27">
        <v>13.059125964010281</v>
      </c>
      <c r="J81" s="28">
        <v>12.852664576802509</v>
      </c>
      <c r="K81" s="30">
        <v>11.6</v>
      </c>
      <c r="M81" s="44"/>
    </row>
    <row r="82" spans="1:13" x14ac:dyDescent="0.2">
      <c r="A82" s="11" t="s">
        <v>432</v>
      </c>
      <c r="B82" s="11" t="s">
        <v>75</v>
      </c>
      <c r="C82" s="11">
        <v>316</v>
      </c>
      <c r="D82" s="6">
        <v>309</v>
      </c>
      <c r="E82" s="6">
        <v>325</v>
      </c>
      <c r="F82" s="11">
        <f t="shared" si="15"/>
        <v>16</v>
      </c>
      <c r="G82" s="12">
        <f t="shared" si="16"/>
        <v>5.1779935275080913</v>
      </c>
      <c r="H82" s="7">
        <v>11.249555001779992</v>
      </c>
      <c r="I82" s="7">
        <v>11.215970961887477</v>
      </c>
      <c r="J82" s="4">
        <v>12.01923076923077</v>
      </c>
      <c r="K82" s="18">
        <v>10.6</v>
      </c>
      <c r="M82" s="44"/>
    </row>
    <row r="83" spans="1:13" x14ac:dyDescent="0.2">
      <c r="A83" s="24" t="s">
        <v>432</v>
      </c>
      <c r="B83" s="24" t="s">
        <v>76</v>
      </c>
      <c r="C83" s="24">
        <v>340</v>
      </c>
      <c r="D83" s="25">
        <v>344</v>
      </c>
      <c r="E83" s="25">
        <v>334</v>
      </c>
      <c r="F83" s="24">
        <f t="shared" si="15"/>
        <v>-10</v>
      </c>
      <c r="G83" s="26">
        <f t="shared" si="16"/>
        <v>-2.9069767441860463</v>
      </c>
      <c r="H83" s="27">
        <v>10.419859025436715</v>
      </c>
      <c r="I83" s="27">
        <v>10.481413772090189</v>
      </c>
      <c r="J83" s="28">
        <v>10.239117106069896</v>
      </c>
      <c r="K83" s="30">
        <v>9.6</v>
      </c>
      <c r="M83" s="44"/>
    </row>
    <row r="84" spans="1:13" x14ac:dyDescent="0.2">
      <c r="A84" s="11" t="s">
        <v>432</v>
      </c>
      <c r="B84" s="11" t="s">
        <v>77</v>
      </c>
      <c r="C84" s="11">
        <v>365</v>
      </c>
      <c r="D84" s="6">
        <v>367</v>
      </c>
      <c r="E84" s="6">
        <v>365</v>
      </c>
      <c r="F84" s="11">
        <f t="shared" si="15"/>
        <v>-2</v>
      </c>
      <c r="G84" s="12">
        <f t="shared" si="16"/>
        <v>-0.54495912806539504</v>
      </c>
      <c r="H84" s="7">
        <v>9.6816976127320959</v>
      </c>
      <c r="I84" s="7">
        <v>9.5997907402563438</v>
      </c>
      <c r="J84" s="4">
        <v>9.6103212216956297</v>
      </c>
      <c r="K84" s="18">
        <v>8.8000000000000007</v>
      </c>
      <c r="M84" s="44"/>
    </row>
    <row r="85" spans="1:13" x14ac:dyDescent="0.2">
      <c r="A85" s="24" t="s">
        <v>432</v>
      </c>
      <c r="B85" s="24" t="s">
        <v>78</v>
      </c>
      <c r="C85" s="24">
        <v>1076</v>
      </c>
      <c r="D85" s="25">
        <v>1181</v>
      </c>
      <c r="E85" s="25">
        <v>1209</v>
      </c>
      <c r="F85" s="24">
        <f t="shared" si="15"/>
        <v>28</v>
      </c>
      <c r="G85" s="26">
        <f t="shared" si="16"/>
        <v>2.3708721422523285</v>
      </c>
      <c r="H85" s="27">
        <v>11.589831968978888</v>
      </c>
      <c r="I85" s="27">
        <v>12.763428077380309</v>
      </c>
      <c r="J85" s="28">
        <v>13.056155507559394</v>
      </c>
      <c r="K85" s="30">
        <v>11.7</v>
      </c>
      <c r="M85" s="44"/>
    </row>
    <row r="86" spans="1:13" x14ac:dyDescent="0.2">
      <c r="A86" s="11" t="s">
        <v>432</v>
      </c>
      <c r="B86" s="11" t="s">
        <v>79</v>
      </c>
      <c r="C86" s="11">
        <v>1057</v>
      </c>
      <c r="D86" s="6">
        <v>1125</v>
      </c>
      <c r="E86" s="6">
        <v>1137</v>
      </c>
      <c r="F86" s="11">
        <f t="shared" si="15"/>
        <v>12</v>
      </c>
      <c r="G86" s="12">
        <f t="shared" si="16"/>
        <v>1.0666666666666667</v>
      </c>
      <c r="H86" s="7">
        <v>12.807463952502122</v>
      </c>
      <c r="I86" s="7">
        <v>13.585315783117982</v>
      </c>
      <c r="J86" s="4">
        <v>13.78014786086535</v>
      </c>
      <c r="K86" s="18">
        <v>12.7</v>
      </c>
      <c r="M86" s="44"/>
    </row>
    <row r="87" spans="1:13" x14ac:dyDescent="0.2">
      <c r="A87" s="24" t="s">
        <v>432</v>
      </c>
      <c r="B87" s="24" t="s">
        <v>80</v>
      </c>
      <c r="C87" s="24">
        <v>506</v>
      </c>
      <c r="D87" s="25">
        <v>523</v>
      </c>
      <c r="E87" s="25">
        <v>513</v>
      </c>
      <c r="F87" s="24">
        <f t="shared" si="15"/>
        <v>-10</v>
      </c>
      <c r="G87" s="26">
        <f t="shared" si="16"/>
        <v>-1.9120458891013385</v>
      </c>
      <c r="H87" s="27">
        <v>12.444663059517953</v>
      </c>
      <c r="I87" s="27">
        <v>12.777913510872221</v>
      </c>
      <c r="J87" s="28">
        <v>12.506094588005851</v>
      </c>
      <c r="K87" s="30">
        <v>11.5</v>
      </c>
      <c r="M87" s="44"/>
    </row>
    <row r="88" spans="1:13" x14ac:dyDescent="0.2">
      <c r="A88" s="11" t="s">
        <v>432</v>
      </c>
      <c r="B88" s="11" t="s">
        <v>81</v>
      </c>
      <c r="C88" s="11">
        <v>665</v>
      </c>
      <c r="D88" s="6">
        <v>688</v>
      </c>
      <c r="E88" s="6">
        <v>670</v>
      </c>
      <c r="F88" s="11">
        <f t="shared" si="15"/>
        <v>-18</v>
      </c>
      <c r="G88" s="12">
        <f t="shared" si="16"/>
        <v>-2.6162790697674421</v>
      </c>
      <c r="H88" s="7">
        <v>11.55316191799861</v>
      </c>
      <c r="I88" s="7">
        <v>11.784857828023295</v>
      </c>
      <c r="J88" s="4">
        <v>11.615811373092926</v>
      </c>
      <c r="K88" s="18">
        <v>10.7</v>
      </c>
      <c r="M88" s="44"/>
    </row>
    <row r="89" spans="1:13" x14ac:dyDescent="0.2">
      <c r="A89" s="24" t="s">
        <v>432</v>
      </c>
      <c r="B89" s="24" t="s">
        <v>82</v>
      </c>
      <c r="C89" s="24">
        <v>1116</v>
      </c>
      <c r="D89" s="25">
        <v>1148</v>
      </c>
      <c r="E89" s="25">
        <v>1146</v>
      </c>
      <c r="F89" s="24">
        <f t="shared" si="15"/>
        <v>-2</v>
      </c>
      <c r="G89" s="26">
        <f t="shared" si="16"/>
        <v>-0.17421602787456447</v>
      </c>
      <c r="H89" s="27">
        <v>13.10012912313652</v>
      </c>
      <c r="I89" s="27">
        <v>13.483673948790228</v>
      </c>
      <c r="J89" s="28">
        <v>13.542897660127629</v>
      </c>
      <c r="K89" s="30">
        <v>12.3</v>
      </c>
      <c r="M89" s="44"/>
    </row>
    <row r="90" spans="1:13" x14ac:dyDescent="0.2">
      <c r="A90" s="11" t="s">
        <v>432</v>
      </c>
      <c r="B90" s="11" t="s">
        <v>83</v>
      </c>
      <c r="C90" s="11">
        <v>659</v>
      </c>
      <c r="D90" s="6">
        <v>675</v>
      </c>
      <c r="E90" s="6">
        <v>674</v>
      </c>
      <c r="F90" s="11">
        <f t="shared" si="15"/>
        <v>-1</v>
      </c>
      <c r="G90" s="12">
        <f t="shared" si="16"/>
        <v>-0.14814814814814814</v>
      </c>
      <c r="H90" s="7">
        <v>18.249792301301579</v>
      </c>
      <c r="I90" s="7">
        <v>18.347377004620821</v>
      </c>
      <c r="J90" s="4">
        <v>18.330160456894205</v>
      </c>
      <c r="K90" s="18">
        <v>15.9</v>
      </c>
      <c r="M90" s="44"/>
    </row>
    <row r="91" spans="1:13" x14ac:dyDescent="0.2">
      <c r="A91" s="24" t="s">
        <v>432</v>
      </c>
      <c r="B91" s="24" t="s">
        <v>84</v>
      </c>
      <c r="C91" s="24">
        <v>679</v>
      </c>
      <c r="D91" s="25">
        <v>699</v>
      </c>
      <c r="E91" s="25">
        <v>699</v>
      </c>
      <c r="F91" s="24">
        <f t="shared" si="15"/>
        <v>0</v>
      </c>
      <c r="G91" s="26">
        <f t="shared" si="16"/>
        <v>0</v>
      </c>
      <c r="H91" s="27">
        <v>16.232369113076739</v>
      </c>
      <c r="I91" s="27">
        <v>16.798846431146359</v>
      </c>
      <c r="J91" s="28">
        <v>16.823104693140795</v>
      </c>
      <c r="K91" s="30">
        <v>15</v>
      </c>
      <c r="M91" s="44"/>
    </row>
    <row r="92" spans="1:13" x14ac:dyDescent="0.2">
      <c r="A92" s="11" t="s">
        <v>432</v>
      </c>
      <c r="B92" s="11" t="s">
        <v>85</v>
      </c>
      <c r="C92" s="11">
        <v>252</v>
      </c>
      <c r="D92" s="6">
        <v>264</v>
      </c>
      <c r="E92" s="6">
        <v>250</v>
      </c>
      <c r="F92" s="11">
        <f t="shared" si="15"/>
        <v>-14</v>
      </c>
      <c r="G92" s="12">
        <f t="shared" si="16"/>
        <v>-5.3030303030303028</v>
      </c>
      <c r="H92" s="7">
        <v>13.44</v>
      </c>
      <c r="I92" s="7">
        <v>14.132762312633835</v>
      </c>
      <c r="J92" s="4">
        <v>13.661202185792352</v>
      </c>
      <c r="K92" s="18">
        <v>11.8</v>
      </c>
      <c r="M92" s="44"/>
    </row>
    <row r="93" spans="1:13" x14ac:dyDescent="0.2">
      <c r="A93" s="24" t="s">
        <v>432</v>
      </c>
      <c r="B93" s="24" t="s">
        <v>86</v>
      </c>
      <c r="C93" s="24">
        <v>114</v>
      </c>
      <c r="D93" s="25">
        <v>114</v>
      </c>
      <c r="E93" s="25">
        <v>111</v>
      </c>
      <c r="F93" s="24">
        <f t="shared" si="15"/>
        <v>-3</v>
      </c>
      <c r="G93" s="26">
        <f t="shared" si="16"/>
        <v>-2.6315789473684208</v>
      </c>
      <c r="H93" s="27">
        <v>13.411764705882353</v>
      </c>
      <c r="I93" s="27">
        <v>13.571428571428571</v>
      </c>
      <c r="J93" s="28">
        <v>14.267352185089974</v>
      </c>
      <c r="K93" s="30">
        <v>12.1</v>
      </c>
      <c r="M93" s="44"/>
    </row>
    <row r="94" spans="1:13" x14ac:dyDescent="0.2">
      <c r="A94" s="11" t="s">
        <v>432</v>
      </c>
      <c r="B94" s="11" t="s">
        <v>87</v>
      </c>
      <c r="C94" s="11">
        <v>507</v>
      </c>
      <c r="D94" s="6">
        <v>532</v>
      </c>
      <c r="E94" s="6">
        <v>541</v>
      </c>
      <c r="F94" s="11">
        <f t="shared" si="15"/>
        <v>9</v>
      </c>
      <c r="G94" s="12">
        <f t="shared" si="16"/>
        <v>1.6917293233082706</v>
      </c>
      <c r="H94" s="7">
        <v>12.353801169590643</v>
      </c>
      <c r="I94" s="7">
        <v>12.981942410932163</v>
      </c>
      <c r="J94" s="4">
        <v>13.302188345217605</v>
      </c>
      <c r="K94" s="18">
        <v>11.7</v>
      </c>
      <c r="M94" s="44"/>
    </row>
    <row r="95" spans="1:13" x14ac:dyDescent="0.2">
      <c r="A95" s="24" t="s">
        <v>432</v>
      </c>
      <c r="B95" s="24" t="s">
        <v>88</v>
      </c>
      <c r="C95" s="24">
        <v>165</v>
      </c>
      <c r="D95" s="25">
        <v>165</v>
      </c>
      <c r="E95" s="25">
        <v>160</v>
      </c>
      <c r="F95" s="24">
        <f t="shared" si="15"/>
        <v>-5</v>
      </c>
      <c r="G95" s="26">
        <f t="shared" si="16"/>
        <v>-3.0303030303030303</v>
      </c>
      <c r="H95" s="27">
        <v>11.956521739130435</v>
      </c>
      <c r="I95" s="27">
        <v>12.079062957540264</v>
      </c>
      <c r="J95" s="28">
        <v>11.940298507462686</v>
      </c>
      <c r="K95" s="30">
        <v>10</v>
      </c>
      <c r="M95" s="44"/>
    </row>
    <row r="96" spans="1:13" x14ac:dyDescent="0.2">
      <c r="A96" s="11" t="s">
        <v>432</v>
      </c>
      <c r="B96" s="11" t="s">
        <v>89</v>
      </c>
      <c r="C96" s="11">
        <v>188</v>
      </c>
      <c r="D96" s="6">
        <v>195</v>
      </c>
      <c r="E96" s="6">
        <v>203</v>
      </c>
      <c r="F96" s="11">
        <f t="shared" si="15"/>
        <v>8</v>
      </c>
      <c r="G96" s="12">
        <f t="shared" si="16"/>
        <v>4.1025641025641022</v>
      </c>
      <c r="H96" s="7">
        <v>9.4047023511755885</v>
      </c>
      <c r="I96" s="7">
        <v>9.6822244289970207</v>
      </c>
      <c r="J96" s="4">
        <v>10.104529616724738</v>
      </c>
      <c r="K96" s="18">
        <v>9</v>
      </c>
      <c r="M96" s="44"/>
    </row>
    <row r="97" spans="1:13" x14ac:dyDescent="0.2">
      <c r="A97" s="24" t="s">
        <v>432</v>
      </c>
      <c r="B97" s="24" t="s">
        <v>90</v>
      </c>
      <c r="C97" s="24">
        <v>79</v>
      </c>
      <c r="D97" s="25">
        <v>79</v>
      </c>
      <c r="E97" s="25">
        <v>78</v>
      </c>
      <c r="F97" s="24">
        <f t="shared" si="15"/>
        <v>-1</v>
      </c>
      <c r="G97" s="26">
        <f t="shared" si="16"/>
        <v>-1.2658227848101267</v>
      </c>
      <c r="H97" s="27">
        <v>7.6328502415458939</v>
      </c>
      <c r="I97" s="27">
        <v>7.7299412915851269</v>
      </c>
      <c r="J97" s="28">
        <v>7.4285714285714288</v>
      </c>
      <c r="K97" s="30">
        <v>7.2</v>
      </c>
      <c r="M97" s="44"/>
    </row>
    <row r="98" spans="1:13" s="5" customFormat="1" x14ac:dyDescent="0.2">
      <c r="A98" s="36" t="s">
        <v>484</v>
      </c>
      <c r="B98" s="36"/>
      <c r="C98" s="36">
        <f>SUM(C99:C119)</f>
        <v>14243</v>
      </c>
      <c r="D98" s="37">
        <f t="shared" ref="D98:E98" si="17">SUM(D99:D119)</f>
        <v>14554</v>
      </c>
      <c r="E98" s="37">
        <f t="shared" si="17"/>
        <v>14687</v>
      </c>
      <c r="F98" s="36">
        <f t="shared" si="15"/>
        <v>133</v>
      </c>
      <c r="G98" s="38">
        <f t="shared" si="16"/>
        <v>0.91383812010443866</v>
      </c>
      <c r="H98" s="39">
        <v>8.236899784289573</v>
      </c>
      <c r="I98" s="39">
        <v>8.342409061206709</v>
      </c>
      <c r="J98" s="39">
        <v>8.3969858439865526</v>
      </c>
      <c r="K98" s="40">
        <v>8.1</v>
      </c>
      <c r="M98" s="44"/>
    </row>
    <row r="99" spans="1:13" x14ac:dyDescent="0.2">
      <c r="A99" s="24" t="s">
        <v>433</v>
      </c>
      <c r="B99" s="24" t="s">
        <v>91</v>
      </c>
      <c r="C99" s="24">
        <v>3257</v>
      </c>
      <c r="D99" s="25">
        <v>3419</v>
      </c>
      <c r="E99" s="25">
        <v>3472</v>
      </c>
      <c r="F99" s="24">
        <f t="shared" si="15"/>
        <v>53</v>
      </c>
      <c r="G99" s="26">
        <f t="shared" si="16"/>
        <v>1.5501608657502193</v>
      </c>
      <c r="H99" s="27">
        <v>7.6740021676641064</v>
      </c>
      <c r="I99" s="27">
        <v>7.9700685346636213</v>
      </c>
      <c r="J99" s="28">
        <v>8.0569930151068618</v>
      </c>
      <c r="K99" s="30">
        <v>8.1999999999999993</v>
      </c>
      <c r="M99" s="44"/>
    </row>
    <row r="100" spans="1:13" x14ac:dyDescent="0.2">
      <c r="A100" s="11" t="s">
        <v>433</v>
      </c>
      <c r="B100" s="11" t="s">
        <v>92</v>
      </c>
      <c r="C100" s="11">
        <v>1122</v>
      </c>
      <c r="D100" s="6">
        <v>1143</v>
      </c>
      <c r="E100" s="6">
        <v>1212</v>
      </c>
      <c r="F100" s="11">
        <f t="shared" si="15"/>
        <v>69</v>
      </c>
      <c r="G100" s="12">
        <f t="shared" si="16"/>
        <v>6.0367454068241466</v>
      </c>
      <c r="H100" s="7">
        <v>6.6945107398568018</v>
      </c>
      <c r="I100" s="7">
        <v>6.7101091933779502</v>
      </c>
      <c r="J100" s="4">
        <v>7.0873048359745043</v>
      </c>
      <c r="K100" s="18">
        <v>6.9</v>
      </c>
      <c r="M100" s="44"/>
    </row>
    <row r="101" spans="1:13" x14ac:dyDescent="0.2">
      <c r="A101" s="24" t="s">
        <v>433</v>
      </c>
      <c r="B101" s="24" t="s">
        <v>93</v>
      </c>
      <c r="C101" s="24">
        <v>1999</v>
      </c>
      <c r="D101" s="25">
        <v>2021</v>
      </c>
      <c r="E101" s="25">
        <v>2017</v>
      </c>
      <c r="F101" s="24">
        <f t="shared" si="15"/>
        <v>-4</v>
      </c>
      <c r="G101" s="26">
        <f t="shared" si="16"/>
        <v>-0.19792182088075211</v>
      </c>
      <c r="H101" s="27">
        <v>10.48133389261745</v>
      </c>
      <c r="I101" s="27">
        <v>10.573954899806415</v>
      </c>
      <c r="J101" s="28">
        <v>10.594043804821682</v>
      </c>
      <c r="K101" s="30">
        <v>9.6999999999999993</v>
      </c>
      <c r="M101" s="44"/>
    </row>
    <row r="102" spans="1:13" x14ac:dyDescent="0.2">
      <c r="A102" s="11" t="s">
        <v>433</v>
      </c>
      <c r="B102" s="11" t="s">
        <v>94</v>
      </c>
      <c r="C102" s="11">
        <v>293</v>
      </c>
      <c r="D102" s="6">
        <v>318</v>
      </c>
      <c r="E102" s="6">
        <v>304</v>
      </c>
      <c r="F102" s="11">
        <f t="shared" si="15"/>
        <v>-14</v>
      </c>
      <c r="G102" s="12">
        <f t="shared" si="16"/>
        <v>-4.4025157232704402</v>
      </c>
      <c r="H102" s="7">
        <v>7.0585401108166703</v>
      </c>
      <c r="I102" s="7">
        <v>7.5035394053798958</v>
      </c>
      <c r="J102" s="4">
        <v>7.1127749181094995</v>
      </c>
      <c r="K102" s="18">
        <v>6.7</v>
      </c>
      <c r="M102" s="44"/>
    </row>
    <row r="103" spans="1:13" x14ac:dyDescent="0.2">
      <c r="A103" s="24" t="s">
        <v>433</v>
      </c>
      <c r="B103" s="24" t="s">
        <v>95</v>
      </c>
      <c r="C103" s="24">
        <v>64</v>
      </c>
      <c r="D103" s="25">
        <v>64</v>
      </c>
      <c r="E103" s="25">
        <v>68</v>
      </c>
      <c r="F103" s="24">
        <f t="shared" si="15"/>
        <v>4</v>
      </c>
      <c r="G103" s="26">
        <f t="shared" si="16"/>
        <v>6.25</v>
      </c>
      <c r="H103" s="27">
        <v>10.062893081761008</v>
      </c>
      <c r="I103" s="27">
        <v>10.223642172523961</v>
      </c>
      <c r="J103" s="28">
        <v>10.397553516819572</v>
      </c>
      <c r="K103" s="30">
        <v>8.9</v>
      </c>
      <c r="M103" s="44"/>
    </row>
    <row r="104" spans="1:13" x14ac:dyDescent="0.2">
      <c r="A104" s="11" t="s">
        <v>433</v>
      </c>
      <c r="B104" s="11" t="s">
        <v>96</v>
      </c>
      <c r="C104" s="11">
        <v>191</v>
      </c>
      <c r="D104" s="6">
        <v>206</v>
      </c>
      <c r="E104" s="6">
        <v>219</v>
      </c>
      <c r="F104" s="11">
        <f t="shared" si="15"/>
        <v>13</v>
      </c>
      <c r="G104" s="12">
        <f t="shared" si="16"/>
        <v>6.3106796116504853</v>
      </c>
      <c r="H104" s="7">
        <v>8.8385006941230913</v>
      </c>
      <c r="I104" s="7">
        <v>9.6261682242990663</v>
      </c>
      <c r="J104" s="4">
        <v>10.186046511627907</v>
      </c>
      <c r="K104" s="18">
        <v>9.1999999999999993</v>
      </c>
      <c r="M104" s="44"/>
    </row>
    <row r="105" spans="1:13" x14ac:dyDescent="0.2">
      <c r="A105" s="24" t="s">
        <v>433</v>
      </c>
      <c r="B105" s="24" t="s">
        <v>97</v>
      </c>
      <c r="C105" s="24">
        <v>217</v>
      </c>
      <c r="D105" s="25">
        <v>228</v>
      </c>
      <c r="E105" s="25">
        <v>229</v>
      </c>
      <c r="F105" s="24">
        <f t="shared" si="15"/>
        <v>1</v>
      </c>
      <c r="G105" s="26">
        <f t="shared" si="16"/>
        <v>0.43859649122807015</v>
      </c>
      <c r="H105" s="27">
        <v>7.5609756097560972</v>
      </c>
      <c r="I105" s="27">
        <v>8</v>
      </c>
      <c r="J105" s="28">
        <v>8.1523673905304381</v>
      </c>
      <c r="K105" s="30">
        <v>7.5</v>
      </c>
      <c r="M105" s="44"/>
    </row>
    <row r="106" spans="1:13" x14ac:dyDescent="0.2">
      <c r="A106" s="11" t="s">
        <v>433</v>
      </c>
      <c r="B106" s="11" t="s">
        <v>98</v>
      </c>
      <c r="C106" s="11">
        <v>59</v>
      </c>
      <c r="D106" s="6">
        <v>60</v>
      </c>
      <c r="E106" s="6">
        <v>64</v>
      </c>
      <c r="F106" s="11">
        <f t="shared" si="15"/>
        <v>4</v>
      </c>
      <c r="G106" s="12">
        <f t="shared" si="16"/>
        <v>6.666666666666667</v>
      </c>
      <c r="H106" s="7">
        <v>4.1000694927032661</v>
      </c>
      <c r="I106" s="7">
        <v>3.9893617021276597</v>
      </c>
      <c r="J106" s="4">
        <v>4.1477640959170445</v>
      </c>
      <c r="K106" s="18">
        <v>4.4000000000000004</v>
      </c>
      <c r="M106" s="44"/>
    </row>
    <row r="107" spans="1:13" x14ac:dyDescent="0.2">
      <c r="A107" s="24" t="s">
        <v>433</v>
      </c>
      <c r="B107" s="24" t="s">
        <v>99</v>
      </c>
      <c r="C107" s="24">
        <v>249</v>
      </c>
      <c r="D107" s="25">
        <v>250</v>
      </c>
      <c r="E107" s="25">
        <v>247</v>
      </c>
      <c r="F107" s="24">
        <f t="shared" si="15"/>
        <v>-3</v>
      </c>
      <c r="G107" s="26">
        <f t="shared" si="16"/>
        <v>-1.2</v>
      </c>
      <c r="H107" s="27">
        <v>8.621883656509695</v>
      </c>
      <c r="I107" s="27">
        <v>8.6775425199583474</v>
      </c>
      <c r="J107" s="28">
        <v>8.7094499294781382</v>
      </c>
      <c r="K107" s="30">
        <v>7.9</v>
      </c>
      <c r="M107" s="44"/>
    </row>
    <row r="108" spans="1:13" x14ac:dyDescent="0.2">
      <c r="A108" s="11" t="s">
        <v>433</v>
      </c>
      <c r="B108" s="11" t="s">
        <v>100</v>
      </c>
      <c r="C108" s="11">
        <v>189</v>
      </c>
      <c r="D108" s="6">
        <v>189</v>
      </c>
      <c r="E108" s="6">
        <v>201</v>
      </c>
      <c r="F108" s="11">
        <f t="shared" si="15"/>
        <v>12</v>
      </c>
      <c r="G108" s="12">
        <f t="shared" si="16"/>
        <v>6.3492063492063489</v>
      </c>
      <c r="H108" s="7">
        <v>6.6083916083916092</v>
      </c>
      <c r="I108" s="7">
        <v>6.638566912539515</v>
      </c>
      <c r="J108" s="4">
        <v>7.099964676792653</v>
      </c>
      <c r="K108" s="18">
        <v>6.4</v>
      </c>
      <c r="M108" s="44"/>
    </row>
    <row r="109" spans="1:13" x14ac:dyDescent="0.2">
      <c r="A109" s="24" t="s">
        <v>433</v>
      </c>
      <c r="B109" s="24" t="s">
        <v>101</v>
      </c>
      <c r="C109" s="24">
        <v>180</v>
      </c>
      <c r="D109" s="25">
        <v>189</v>
      </c>
      <c r="E109" s="25">
        <v>190</v>
      </c>
      <c r="F109" s="24">
        <f t="shared" si="15"/>
        <v>1</v>
      </c>
      <c r="G109" s="26">
        <f t="shared" si="16"/>
        <v>0.52910052910052907</v>
      </c>
      <c r="H109" s="27">
        <v>8.3371931449745258</v>
      </c>
      <c r="I109" s="27">
        <v>8.7581093605189988</v>
      </c>
      <c r="J109" s="28">
        <v>8.8785046728971952</v>
      </c>
      <c r="K109" s="30">
        <v>7.4</v>
      </c>
      <c r="M109" s="44"/>
    </row>
    <row r="110" spans="1:13" x14ac:dyDescent="0.2">
      <c r="A110" s="11" t="s">
        <v>433</v>
      </c>
      <c r="B110" s="11" t="s">
        <v>102</v>
      </c>
      <c r="C110" s="11">
        <v>163</v>
      </c>
      <c r="D110" s="6">
        <v>154</v>
      </c>
      <c r="E110" s="6">
        <v>150</v>
      </c>
      <c r="F110" s="11">
        <f t="shared" si="15"/>
        <v>-4</v>
      </c>
      <c r="G110" s="12">
        <f t="shared" si="16"/>
        <v>-2.5974025974025974</v>
      </c>
      <c r="H110" s="7">
        <v>11.080897348742353</v>
      </c>
      <c r="I110" s="7">
        <v>10.519125683060111</v>
      </c>
      <c r="J110" s="4">
        <v>10.245901639344263</v>
      </c>
      <c r="K110" s="18">
        <v>8.8000000000000007</v>
      </c>
      <c r="M110" s="44"/>
    </row>
    <row r="111" spans="1:13" x14ac:dyDescent="0.2">
      <c r="A111" s="24" t="s">
        <v>433</v>
      </c>
      <c r="B111" s="24" t="s">
        <v>103</v>
      </c>
      <c r="C111" s="24">
        <v>945</v>
      </c>
      <c r="D111" s="25">
        <v>977</v>
      </c>
      <c r="E111" s="25">
        <v>1009</v>
      </c>
      <c r="F111" s="24">
        <f t="shared" si="15"/>
        <v>32</v>
      </c>
      <c r="G111" s="26">
        <f t="shared" si="16"/>
        <v>3.2753326509723646</v>
      </c>
      <c r="H111" s="27">
        <v>10.951442809131997</v>
      </c>
      <c r="I111" s="27">
        <v>11.271342870327642</v>
      </c>
      <c r="J111" s="28">
        <v>11.641859928464291</v>
      </c>
      <c r="K111" s="30">
        <v>10.8</v>
      </c>
      <c r="M111" s="44"/>
    </row>
    <row r="112" spans="1:13" x14ac:dyDescent="0.2">
      <c r="A112" s="11" t="s">
        <v>433</v>
      </c>
      <c r="B112" s="11" t="s">
        <v>104</v>
      </c>
      <c r="C112" s="11">
        <v>1160</v>
      </c>
      <c r="D112" s="6">
        <v>1145</v>
      </c>
      <c r="E112" s="6">
        <v>1127</v>
      </c>
      <c r="F112" s="11">
        <f t="shared" si="15"/>
        <v>-18</v>
      </c>
      <c r="G112" s="12">
        <f t="shared" si="16"/>
        <v>-1.572052401746725</v>
      </c>
      <c r="H112" s="7">
        <v>10.16652059596845</v>
      </c>
      <c r="I112" s="7">
        <v>9.9435518888406431</v>
      </c>
      <c r="J112" s="4">
        <v>9.7795904199930579</v>
      </c>
      <c r="K112" s="18">
        <v>9.5</v>
      </c>
      <c r="M112" s="44"/>
    </row>
    <row r="113" spans="1:13" x14ac:dyDescent="0.2">
      <c r="A113" s="24" t="s">
        <v>433</v>
      </c>
      <c r="B113" s="24" t="s">
        <v>105</v>
      </c>
      <c r="C113" s="24">
        <v>1269</v>
      </c>
      <c r="D113" s="25">
        <v>1292</v>
      </c>
      <c r="E113" s="25">
        <v>1289</v>
      </c>
      <c r="F113" s="24">
        <f t="shared" si="15"/>
        <v>-3</v>
      </c>
      <c r="G113" s="26">
        <f t="shared" si="16"/>
        <v>-0.23219814241486067</v>
      </c>
      <c r="H113" s="27">
        <v>8.3349753694581281</v>
      </c>
      <c r="I113" s="27">
        <v>8.4005201560468148</v>
      </c>
      <c r="J113" s="28">
        <v>8.3435821088743598</v>
      </c>
      <c r="K113" s="30">
        <v>8.4</v>
      </c>
      <c r="M113" s="44"/>
    </row>
    <row r="114" spans="1:13" x14ac:dyDescent="0.2">
      <c r="A114" s="11" t="s">
        <v>433</v>
      </c>
      <c r="B114" s="11" t="s">
        <v>106</v>
      </c>
      <c r="C114" s="11">
        <v>1111</v>
      </c>
      <c r="D114" s="6">
        <v>1080</v>
      </c>
      <c r="E114" s="6">
        <v>1089</v>
      </c>
      <c r="F114" s="11">
        <f t="shared" si="15"/>
        <v>9</v>
      </c>
      <c r="G114" s="12">
        <f t="shared" si="16"/>
        <v>0.83333333333333337</v>
      </c>
      <c r="H114" s="7">
        <v>6.9755760658002135</v>
      </c>
      <c r="I114" s="7">
        <v>6.7218522437293826</v>
      </c>
      <c r="J114" s="4">
        <v>6.7854694996572995</v>
      </c>
      <c r="K114" s="18">
        <v>6.7</v>
      </c>
      <c r="M114" s="44"/>
    </row>
    <row r="115" spans="1:13" x14ac:dyDescent="0.2">
      <c r="A115" s="24" t="s">
        <v>433</v>
      </c>
      <c r="B115" s="24" t="s">
        <v>107</v>
      </c>
      <c r="C115" s="24">
        <v>836</v>
      </c>
      <c r="D115" s="25">
        <v>854</v>
      </c>
      <c r="E115" s="25">
        <v>864</v>
      </c>
      <c r="F115" s="24">
        <f t="shared" si="15"/>
        <v>10</v>
      </c>
      <c r="G115" s="26">
        <f t="shared" si="16"/>
        <v>1.1709601873536302</v>
      </c>
      <c r="H115" s="27">
        <v>6.4391897096202726</v>
      </c>
      <c r="I115" s="27">
        <v>6.4569786783608043</v>
      </c>
      <c r="J115" s="28">
        <v>6.4324002382370455</v>
      </c>
      <c r="K115" s="30">
        <v>6.3</v>
      </c>
      <c r="M115" s="44"/>
    </row>
    <row r="116" spans="1:13" x14ac:dyDescent="0.2">
      <c r="A116" s="11" t="s">
        <v>433</v>
      </c>
      <c r="B116" s="11" t="s">
        <v>108</v>
      </c>
      <c r="C116" s="11">
        <v>560</v>
      </c>
      <c r="D116" s="6">
        <v>581</v>
      </c>
      <c r="E116" s="6">
        <v>550</v>
      </c>
      <c r="F116" s="11">
        <f t="shared" si="15"/>
        <v>-31</v>
      </c>
      <c r="G116" s="12">
        <f t="shared" si="16"/>
        <v>-5.3356282271944924</v>
      </c>
      <c r="H116" s="7">
        <v>9.5579450418160103</v>
      </c>
      <c r="I116" s="7">
        <v>9.9299265082891814</v>
      </c>
      <c r="J116" s="4">
        <v>9.4501718213058421</v>
      </c>
      <c r="K116" s="18">
        <v>8.4</v>
      </c>
      <c r="M116" s="44"/>
    </row>
    <row r="117" spans="1:13" x14ac:dyDescent="0.2">
      <c r="A117" s="24" t="s">
        <v>433</v>
      </c>
      <c r="B117" s="24" t="s">
        <v>109</v>
      </c>
      <c r="C117" s="24">
        <v>158</v>
      </c>
      <c r="D117" s="25">
        <v>157</v>
      </c>
      <c r="E117" s="25">
        <v>155</v>
      </c>
      <c r="F117" s="24">
        <f t="shared" si="15"/>
        <v>-2</v>
      </c>
      <c r="G117" s="26">
        <f t="shared" si="16"/>
        <v>-1.2738853503184715</v>
      </c>
      <c r="H117" s="27">
        <v>9.6754439681567668</v>
      </c>
      <c r="I117" s="27">
        <v>9.555690809494827</v>
      </c>
      <c r="J117" s="28">
        <v>9.4397076735688188</v>
      </c>
      <c r="K117" s="30">
        <v>8.5</v>
      </c>
      <c r="M117" s="44"/>
    </row>
    <row r="118" spans="1:13" x14ac:dyDescent="0.2">
      <c r="A118" s="11" t="s">
        <v>433</v>
      </c>
      <c r="B118" s="11" t="s">
        <v>110</v>
      </c>
      <c r="C118" s="11">
        <v>84</v>
      </c>
      <c r="D118" s="6">
        <v>89</v>
      </c>
      <c r="E118" s="6">
        <v>92</v>
      </c>
      <c r="F118" s="11">
        <f t="shared" si="15"/>
        <v>3</v>
      </c>
      <c r="G118" s="12">
        <f t="shared" si="16"/>
        <v>3.3707865168539324</v>
      </c>
      <c r="H118" s="7">
        <v>10.383189122373301</v>
      </c>
      <c r="I118" s="7">
        <v>10.960591133004927</v>
      </c>
      <c r="J118" s="4">
        <v>11.017964071856287</v>
      </c>
      <c r="K118" s="18">
        <v>9.1999999999999993</v>
      </c>
      <c r="M118" s="44"/>
    </row>
    <row r="119" spans="1:13" x14ac:dyDescent="0.2">
      <c r="A119" s="24" t="s">
        <v>433</v>
      </c>
      <c r="B119" s="24" t="s">
        <v>111</v>
      </c>
      <c r="C119" s="24">
        <v>137</v>
      </c>
      <c r="D119" s="25">
        <v>138</v>
      </c>
      <c r="E119" s="25">
        <v>139</v>
      </c>
      <c r="F119" s="24">
        <f t="shared" si="15"/>
        <v>1</v>
      </c>
      <c r="G119" s="26">
        <f t="shared" si="16"/>
        <v>0.72463768115942029</v>
      </c>
      <c r="H119" s="27">
        <v>8.9367253750815383</v>
      </c>
      <c r="I119" s="27">
        <v>8.9436163318211275</v>
      </c>
      <c r="J119" s="28">
        <v>8.933161953727506</v>
      </c>
      <c r="K119" s="30">
        <v>7.8</v>
      </c>
      <c r="M119" s="44"/>
    </row>
    <row r="120" spans="1:13" s="5" customFormat="1" x14ac:dyDescent="0.2">
      <c r="A120" s="36" t="s">
        <v>483</v>
      </c>
      <c r="B120" s="36"/>
      <c r="C120" s="36">
        <f>SUM(C121:C134)</f>
        <v>16191</v>
      </c>
      <c r="D120" s="37">
        <f t="shared" ref="D120:E120" si="18">SUM(D121:D134)</f>
        <v>16382</v>
      </c>
      <c r="E120" s="37">
        <f t="shared" si="18"/>
        <v>17064</v>
      </c>
      <c r="F120" s="36">
        <f t="shared" si="15"/>
        <v>682</v>
      </c>
      <c r="G120" s="38">
        <f t="shared" si="16"/>
        <v>4.1631058478818215</v>
      </c>
      <c r="H120" s="39">
        <v>10.625479888961078</v>
      </c>
      <c r="I120" s="39">
        <v>10.699846510564646</v>
      </c>
      <c r="J120" s="39">
        <v>11.101641434677665</v>
      </c>
      <c r="K120" s="40">
        <v>10.4</v>
      </c>
      <c r="M120" s="44"/>
    </row>
    <row r="121" spans="1:13" x14ac:dyDescent="0.2">
      <c r="A121" s="24" t="s">
        <v>434</v>
      </c>
      <c r="B121" s="24" t="s">
        <v>112</v>
      </c>
      <c r="C121" s="24">
        <v>2012</v>
      </c>
      <c r="D121" s="25">
        <v>1973</v>
      </c>
      <c r="E121" s="25">
        <v>2027</v>
      </c>
      <c r="F121" s="24">
        <f t="shared" si="15"/>
        <v>54</v>
      </c>
      <c r="G121" s="26">
        <f t="shared" si="16"/>
        <v>2.7369488089204257</v>
      </c>
      <c r="H121" s="27">
        <v>11.913079519213689</v>
      </c>
      <c r="I121" s="27">
        <v>11.706419840987303</v>
      </c>
      <c r="J121" s="28">
        <v>11.977781717189623</v>
      </c>
      <c r="K121" s="30">
        <v>11.3</v>
      </c>
      <c r="M121" s="44"/>
    </row>
    <row r="122" spans="1:13" x14ac:dyDescent="0.2">
      <c r="A122" s="11" t="s">
        <v>434</v>
      </c>
      <c r="B122" s="11" t="s">
        <v>113</v>
      </c>
      <c r="C122" s="11">
        <v>818</v>
      </c>
      <c r="D122" s="6">
        <v>815</v>
      </c>
      <c r="E122" s="6">
        <v>827</v>
      </c>
      <c r="F122" s="11">
        <f t="shared" si="15"/>
        <v>12</v>
      </c>
      <c r="G122" s="12">
        <f t="shared" si="16"/>
        <v>1.4723926380368098</v>
      </c>
      <c r="H122" s="7">
        <v>12.350898384417937</v>
      </c>
      <c r="I122" s="7">
        <v>12.054429818074249</v>
      </c>
      <c r="J122" s="4">
        <v>12.222879101389299</v>
      </c>
      <c r="K122" s="18">
        <v>11.1</v>
      </c>
      <c r="M122" s="44"/>
    </row>
    <row r="123" spans="1:13" x14ac:dyDescent="0.2">
      <c r="A123" s="24" t="s">
        <v>434</v>
      </c>
      <c r="B123" s="24" t="s">
        <v>114</v>
      </c>
      <c r="C123" s="24">
        <v>2361</v>
      </c>
      <c r="D123" s="25">
        <v>2352</v>
      </c>
      <c r="E123" s="25">
        <v>2553</v>
      </c>
      <c r="F123" s="24">
        <f t="shared" si="15"/>
        <v>201</v>
      </c>
      <c r="G123" s="26">
        <f t="shared" si="16"/>
        <v>8.545918367346939</v>
      </c>
      <c r="H123" s="27">
        <v>8.8552996774435524</v>
      </c>
      <c r="I123" s="27">
        <v>8.7630402384500741</v>
      </c>
      <c r="J123" s="28">
        <v>9.474504564684926</v>
      </c>
      <c r="K123" s="30">
        <v>9.4</v>
      </c>
      <c r="M123" s="44"/>
    </row>
    <row r="124" spans="1:13" x14ac:dyDescent="0.2">
      <c r="A124" s="11" t="s">
        <v>434</v>
      </c>
      <c r="B124" s="11" t="s">
        <v>115</v>
      </c>
      <c r="C124" s="11">
        <v>2895</v>
      </c>
      <c r="D124" s="6">
        <v>2959</v>
      </c>
      <c r="E124" s="6">
        <v>3040</v>
      </c>
      <c r="F124" s="11">
        <f t="shared" si="15"/>
        <v>81</v>
      </c>
      <c r="G124" s="12">
        <f t="shared" si="16"/>
        <v>2.7374112875971615</v>
      </c>
      <c r="H124" s="7">
        <v>10.266321500762439</v>
      </c>
      <c r="I124" s="7">
        <v>10.469888896751822</v>
      </c>
      <c r="J124" s="4">
        <v>10.692930003517413</v>
      </c>
      <c r="K124" s="18">
        <v>10.1</v>
      </c>
      <c r="M124" s="44"/>
    </row>
    <row r="125" spans="1:13" x14ac:dyDescent="0.2">
      <c r="A125" s="24" t="s">
        <v>434</v>
      </c>
      <c r="B125" s="24" t="s">
        <v>116</v>
      </c>
      <c r="C125" s="24">
        <v>3318</v>
      </c>
      <c r="D125" s="25">
        <v>3422</v>
      </c>
      <c r="E125" s="25">
        <v>3563</v>
      </c>
      <c r="F125" s="24">
        <f t="shared" si="15"/>
        <v>141</v>
      </c>
      <c r="G125" s="26">
        <f t="shared" si="16"/>
        <v>4.1203974284044413</v>
      </c>
      <c r="H125" s="27">
        <v>12.16008209338122</v>
      </c>
      <c r="I125" s="27">
        <v>12.507309941520466</v>
      </c>
      <c r="J125" s="28">
        <v>13.018854136217481</v>
      </c>
      <c r="K125" s="30">
        <v>11.9</v>
      </c>
      <c r="M125" s="44"/>
    </row>
    <row r="126" spans="1:13" x14ac:dyDescent="0.2">
      <c r="A126" s="11" t="s">
        <v>434</v>
      </c>
      <c r="B126" s="11" t="s">
        <v>117</v>
      </c>
      <c r="C126" s="11">
        <v>477</v>
      </c>
      <c r="D126" s="6">
        <v>470</v>
      </c>
      <c r="E126" s="6">
        <v>486</v>
      </c>
      <c r="F126" s="11">
        <f t="shared" si="15"/>
        <v>16</v>
      </c>
      <c r="G126" s="12">
        <f t="shared" si="16"/>
        <v>3.4042553191489362</v>
      </c>
      <c r="H126" s="7">
        <v>11.212976022566997</v>
      </c>
      <c r="I126" s="7">
        <v>11.166547873604181</v>
      </c>
      <c r="J126" s="4">
        <v>11.554921540656206</v>
      </c>
      <c r="K126" s="18">
        <v>10.4</v>
      </c>
      <c r="M126" s="44"/>
    </row>
    <row r="127" spans="1:13" x14ac:dyDescent="0.2">
      <c r="A127" s="24" t="s">
        <v>434</v>
      </c>
      <c r="B127" s="24" t="s">
        <v>118</v>
      </c>
      <c r="C127" s="24">
        <v>597</v>
      </c>
      <c r="D127" s="25">
        <v>603</v>
      </c>
      <c r="E127" s="25">
        <v>634</v>
      </c>
      <c r="F127" s="24">
        <f t="shared" si="15"/>
        <v>31</v>
      </c>
      <c r="G127" s="26">
        <f t="shared" si="16"/>
        <v>5.140961857379768</v>
      </c>
      <c r="H127" s="27">
        <v>10.641711229946523</v>
      </c>
      <c r="I127" s="27">
        <v>10.577091738291527</v>
      </c>
      <c r="J127" s="28">
        <v>10.976454293628809</v>
      </c>
      <c r="K127" s="30">
        <v>10.4</v>
      </c>
      <c r="M127" s="44"/>
    </row>
    <row r="128" spans="1:13" x14ac:dyDescent="0.2">
      <c r="A128" s="11" t="s">
        <v>434</v>
      </c>
      <c r="B128" s="11" t="s">
        <v>119</v>
      </c>
      <c r="C128" s="11">
        <v>245</v>
      </c>
      <c r="D128" s="6">
        <v>240</v>
      </c>
      <c r="E128" s="6">
        <v>244</v>
      </c>
      <c r="F128" s="11">
        <f t="shared" si="15"/>
        <v>4</v>
      </c>
      <c r="G128" s="12">
        <f t="shared" si="16"/>
        <v>1.6666666666666667</v>
      </c>
      <c r="H128" s="7">
        <v>12.609366958311888</v>
      </c>
      <c r="I128" s="7">
        <v>12.295081967213115</v>
      </c>
      <c r="J128" s="4">
        <v>12.248995983935743</v>
      </c>
      <c r="K128" s="18">
        <v>10.9</v>
      </c>
      <c r="M128" s="44"/>
    </row>
    <row r="129" spans="1:13" x14ac:dyDescent="0.2">
      <c r="A129" s="24" t="s">
        <v>434</v>
      </c>
      <c r="B129" s="24" t="s">
        <v>120</v>
      </c>
      <c r="C129" s="24">
        <v>592</v>
      </c>
      <c r="D129" s="25">
        <v>605</v>
      </c>
      <c r="E129" s="25">
        <v>625</v>
      </c>
      <c r="F129" s="24">
        <f t="shared" si="15"/>
        <v>20</v>
      </c>
      <c r="G129" s="26">
        <f t="shared" si="16"/>
        <v>3.3057851239669422</v>
      </c>
      <c r="H129" s="27">
        <v>10.238671739882394</v>
      </c>
      <c r="I129" s="27">
        <v>10.357815442561206</v>
      </c>
      <c r="J129" s="28">
        <v>10.479543930248155</v>
      </c>
      <c r="K129" s="30">
        <v>10.1</v>
      </c>
      <c r="M129" s="44"/>
    </row>
    <row r="130" spans="1:13" x14ac:dyDescent="0.2">
      <c r="A130" s="11" t="s">
        <v>434</v>
      </c>
      <c r="B130" s="11" t="s">
        <v>121</v>
      </c>
      <c r="C130" s="11">
        <v>460</v>
      </c>
      <c r="D130" s="6">
        <v>477</v>
      </c>
      <c r="E130" s="6">
        <v>489</v>
      </c>
      <c r="F130" s="11">
        <f t="shared" si="15"/>
        <v>12</v>
      </c>
      <c r="G130" s="12">
        <f t="shared" si="16"/>
        <v>2.5157232704402519</v>
      </c>
      <c r="H130" s="7">
        <v>12.592389816589106</v>
      </c>
      <c r="I130" s="7">
        <v>12.774504552758437</v>
      </c>
      <c r="J130" s="4">
        <v>12.861651762230405</v>
      </c>
      <c r="K130" s="18">
        <v>13</v>
      </c>
      <c r="M130" s="44"/>
    </row>
    <row r="131" spans="1:13" x14ac:dyDescent="0.2">
      <c r="A131" s="24" t="s">
        <v>434</v>
      </c>
      <c r="B131" s="24" t="s">
        <v>122</v>
      </c>
      <c r="C131" s="24">
        <v>723</v>
      </c>
      <c r="D131" s="25">
        <v>736</v>
      </c>
      <c r="E131" s="25">
        <v>752</v>
      </c>
      <c r="F131" s="24">
        <f t="shared" si="15"/>
        <v>16</v>
      </c>
      <c r="G131" s="26">
        <f t="shared" si="16"/>
        <v>2.1739130434782608</v>
      </c>
      <c r="H131" s="27">
        <v>9.5723553554878862</v>
      </c>
      <c r="I131" s="27">
        <v>9.7200211304807187</v>
      </c>
      <c r="J131" s="28">
        <v>10.023993601706211</v>
      </c>
      <c r="K131" s="30">
        <v>9.6999999999999993</v>
      </c>
      <c r="M131" s="44"/>
    </row>
    <row r="132" spans="1:13" x14ac:dyDescent="0.2">
      <c r="A132" s="11" t="s">
        <v>434</v>
      </c>
      <c r="B132" s="11" t="s">
        <v>123</v>
      </c>
      <c r="C132" s="11">
        <v>1134</v>
      </c>
      <c r="D132" s="6">
        <v>1158</v>
      </c>
      <c r="E132" s="6">
        <v>1201</v>
      </c>
      <c r="F132" s="11">
        <f t="shared" si="15"/>
        <v>43</v>
      </c>
      <c r="G132" s="12">
        <f t="shared" si="16"/>
        <v>3.7132987910189987</v>
      </c>
      <c r="H132" s="7">
        <v>8.5870059064061799</v>
      </c>
      <c r="I132" s="7">
        <v>8.7455630239407895</v>
      </c>
      <c r="J132" s="4">
        <v>9.0566322298469206</v>
      </c>
      <c r="K132" s="18">
        <v>8.1999999999999993</v>
      </c>
      <c r="M132" s="44"/>
    </row>
    <row r="133" spans="1:13" x14ac:dyDescent="0.2">
      <c r="A133" s="24" t="s">
        <v>434</v>
      </c>
      <c r="B133" s="24" t="s">
        <v>124</v>
      </c>
      <c r="C133" s="24">
        <v>370</v>
      </c>
      <c r="D133" s="25">
        <v>380</v>
      </c>
      <c r="E133" s="25">
        <v>403</v>
      </c>
      <c r="F133" s="24">
        <f t="shared" si="15"/>
        <v>23</v>
      </c>
      <c r="G133" s="26">
        <f t="shared" si="16"/>
        <v>6.0526315789473681</v>
      </c>
      <c r="H133" s="27">
        <v>11.738578680203046</v>
      </c>
      <c r="I133" s="27">
        <v>11.779293242405457</v>
      </c>
      <c r="J133" s="28">
        <v>12.59375</v>
      </c>
      <c r="K133" s="30">
        <v>10.5</v>
      </c>
      <c r="M133" s="44"/>
    </row>
    <row r="134" spans="1:13" x14ac:dyDescent="0.2">
      <c r="A134" s="11" t="s">
        <v>434</v>
      </c>
      <c r="B134" s="11" t="s">
        <v>125</v>
      </c>
      <c r="C134" s="11">
        <v>189</v>
      </c>
      <c r="D134" s="6">
        <v>192</v>
      </c>
      <c r="E134" s="6">
        <v>220</v>
      </c>
      <c r="F134" s="11">
        <f t="shared" si="15"/>
        <v>28</v>
      </c>
      <c r="G134" s="12">
        <f t="shared" si="16"/>
        <v>14.583333333333334</v>
      </c>
      <c r="H134" s="7">
        <v>12.061263560944479</v>
      </c>
      <c r="I134" s="7">
        <v>12.371134020618557</v>
      </c>
      <c r="J134" s="4">
        <v>14.003819223424571</v>
      </c>
      <c r="K134" s="18">
        <v>12.2</v>
      </c>
      <c r="M134" s="44"/>
    </row>
    <row r="135" spans="1:13" s="5" customFormat="1" x14ac:dyDescent="0.2">
      <c r="A135" s="31" t="s">
        <v>482</v>
      </c>
      <c r="B135" s="31"/>
      <c r="C135" s="31">
        <f>SUM(C136:C153)</f>
        <v>14406</v>
      </c>
      <c r="D135" s="32">
        <f t="shared" ref="D135:E135" si="19">SUM(D136:D153)</f>
        <v>14021</v>
      </c>
      <c r="E135" s="32">
        <f t="shared" si="19"/>
        <v>13657</v>
      </c>
      <c r="F135" s="31">
        <f t="shared" ref="F135" si="20">E135-D135</f>
        <v>-364</v>
      </c>
      <c r="G135" s="33">
        <f t="shared" ref="G135" si="21">((E135-D135)/D135*100)</f>
        <v>-2.5961058412381428</v>
      </c>
      <c r="H135" s="34">
        <v>13.285868432459353</v>
      </c>
      <c r="I135" s="34">
        <v>12.925320574868405</v>
      </c>
      <c r="J135" s="34">
        <v>12.629583391131455</v>
      </c>
      <c r="K135" s="35">
        <v>11.7</v>
      </c>
      <c r="M135" s="44"/>
    </row>
    <row r="136" spans="1:13" x14ac:dyDescent="0.2">
      <c r="A136" s="11" t="s">
        <v>435</v>
      </c>
      <c r="B136" s="11" t="s">
        <v>126</v>
      </c>
      <c r="C136" s="11">
        <v>2891</v>
      </c>
      <c r="D136" s="6">
        <v>2812</v>
      </c>
      <c r="E136" s="6">
        <v>2768</v>
      </c>
      <c r="F136" s="11">
        <f t="shared" si="15"/>
        <v>-44</v>
      </c>
      <c r="G136" s="12">
        <f t="shared" si="16"/>
        <v>-1.5647226173541962</v>
      </c>
      <c r="H136" s="7">
        <v>12.722791884874358</v>
      </c>
      <c r="I136" s="7">
        <v>12.337121045935156</v>
      </c>
      <c r="J136" s="4">
        <v>12.162221538731931</v>
      </c>
      <c r="K136" s="18">
        <v>11.6</v>
      </c>
      <c r="M136" s="44"/>
    </row>
    <row r="137" spans="1:13" x14ac:dyDescent="0.2">
      <c r="A137" s="24" t="s">
        <v>435</v>
      </c>
      <c r="B137" s="24" t="s">
        <v>127</v>
      </c>
      <c r="C137" s="24">
        <v>4118</v>
      </c>
      <c r="D137" s="25">
        <v>4078</v>
      </c>
      <c r="E137" s="25">
        <v>4026</v>
      </c>
      <c r="F137" s="24">
        <f t="shared" si="15"/>
        <v>-52</v>
      </c>
      <c r="G137" s="26">
        <f t="shared" si="16"/>
        <v>-1.2751348700343306</v>
      </c>
      <c r="H137" s="27">
        <v>12.105000146976689</v>
      </c>
      <c r="I137" s="27">
        <v>11.912134135654611</v>
      </c>
      <c r="J137" s="28">
        <v>11.75886441965068</v>
      </c>
      <c r="K137" s="30">
        <v>11.2</v>
      </c>
      <c r="M137" s="44"/>
    </row>
    <row r="138" spans="1:13" x14ac:dyDescent="0.2">
      <c r="A138" s="11" t="s">
        <v>435</v>
      </c>
      <c r="B138" s="11" t="s">
        <v>128</v>
      </c>
      <c r="C138" s="11">
        <v>1214</v>
      </c>
      <c r="D138" s="6">
        <v>1176</v>
      </c>
      <c r="E138" s="6">
        <v>1144</v>
      </c>
      <c r="F138" s="11">
        <f t="shared" si="15"/>
        <v>-32</v>
      </c>
      <c r="G138" s="12">
        <f t="shared" si="16"/>
        <v>-2.7210884353741496</v>
      </c>
      <c r="H138" s="7">
        <v>15.672605215595144</v>
      </c>
      <c r="I138" s="7">
        <v>15.154639175257731</v>
      </c>
      <c r="J138" s="4">
        <v>14.573248407643312</v>
      </c>
      <c r="K138" s="18">
        <v>13.7</v>
      </c>
      <c r="M138" s="44"/>
    </row>
    <row r="139" spans="1:13" x14ac:dyDescent="0.2">
      <c r="A139" s="24" t="s">
        <v>435</v>
      </c>
      <c r="B139" s="24" t="s">
        <v>129</v>
      </c>
      <c r="C139" s="24">
        <v>153</v>
      </c>
      <c r="D139" s="25">
        <v>149</v>
      </c>
      <c r="E139" s="25">
        <v>150</v>
      </c>
      <c r="F139" s="24">
        <f t="shared" si="15"/>
        <v>1</v>
      </c>
      <c r="G139" s="26">
        <f t="shared" si="16"/>
        <v>0.67114093959731547</v>
      </c>
      <c r="H139" s="27">
        <v>10.240963855421686</v>
      </c>
      <c r="I139" s="27">
        <v>10.156782549420585</v>
      </c>
      <c r="J139" s="28">
        <v>10.252904989747096</v>
      </c>
      <c r="K139" s="30">
        <v>9.6999999999999993</v>
      </c>
      <c r="M139" s="44"/>
    </row>
    <row r="140" spans="1:13" x14ac:dyDescent="0.2">
      <c r="A140" s="11" t="s">
        <v>435</v>
      </c>
      <c r="B140" s="11" t="s">
        <v>130</v>
      </c>
      <c r="C140" s="11">
        <v>1154</v>
      </c>
      <c r="D140" s="6">
        <v>1137</v>
      </c>
      <c r="E140" s="6">
        <v>1104</v>
      </c>
      <c r="F140" s="11">
        <f t="shared" si="15"/>
        <v>-33</v>
      </c>
      <c r="G140" s="12">
        <f t="shared" si="16"/>
        <v>-2.9023746701846966</v>
      </c>
      <c r="H140" s="7">
        <v>12.696666299922985</v>
      </c>
      <c r="I140" s="7">
        <v>12.598337950138506</v>
      </c>
      <c r="J140" s="4">
        <v>12.47316687379957</v>
      </c>
      <c r="K140" s="18">
        <v>11.2</v>
      </c>
      <c r="M140" s="44"/>
    </row>
    <row r="141" spans="1:13" x14ac:dyDescent="0.2">
      <c r="A141" s="24" t="s">
        <v>435</v>
      </c>
      <c r="B141" s="24" t="s">
        <v>131</v>
      </c>
      <c r="C141" s="24">
        <v>1160</v>
      </c>
      <c r="D141" s="25">
        <v>1087</v>
      </c>
      <c r="E141" s="25">
        <v>1038</v>
      </c>
      <c r="F141" s="24">
        <f t="shared" ref="F141:F207" si="22">E141-D141</f>
        <v>-49</v>
      </c>
      <c r="G141" s="26">
        <f t="shared" ref="G141:G207" si="23">((E141-D141)/D141*100)</f>
        <v>-4.5078196872125114</v>
      </c>
      <c r="H141" s="27">
        <v>16.924423694193173</v>
      </c>
      <c r="I141" s="27">
        <v>16.187639612807146</v>
      </c>
      <c r="J141" s="28">
        <v>15.693982461445419</v>
      </c>
      <c r="K141" s="30">
        <v>13.5</v>
      </c>
      <c r="M141" s="44"/>
    </row>
    <row r="142" spans="1:13" x14ac:dyDescent="0.2">
      <c r="A142" s="11" t="s">
        <v>435</v>
      </c>
      <c r="B142" s="11" t="s">
        <v>132</v>
      </c>
      <c r="C142" s="11">
        <v>386</v>
      </c>
      <c r="D142" s="6">
        <v>377</v>
      </c>
      <c r="E142" s="6">
        <v>364</v>
      </c>
      <c r="F142" s="11">
        <f t="shared" si="22"/>
        <v>-13</v>
      </c>
      <c r="G142" s="12">
        <f t="shared" si="23"/>
        <v>-3.4482758620689653</v>
      </c>
      <c r="H142" s="7">
        <v>15.384615384615385</v>
      </c>
      <c r="I142" s="7">
        <v>14.912974683544302</v>
      </c>
      <c r="J142" s="4">
        <v>14.40443213296399</v>
      </c>
      <c r="K142" s="18">
        <v>12.8</v>
      </c>
      <c r="M142" s="44"/>
    </row>
    <row r="143" spans="1:13" x14ac:dyDescent="0.2">
      <c r="A143" s="24" t="s">
        <v>435</v>
      </c>
      <c r="B143" s="24" t="s">
        <v>133</v>
      </c>
      <c r="C143" s="24">
        <v>654</v>
      </c>
      <c r="D143" s="25">
        <v>619</v>
      </c>
      <c r="E143" s="25">
        <v>600</v>
      </c>
      <c r="F143" s="24">
        <f t="shared" si="22"/>
        <v>-19</v>
      </c>
      <c r="G143" s="26">
        <f t="shared" si="23"/>
        <v>-3.0694668820678515</v>
      </c>
      <c r="H143" s="27">
        <v>15.974596971177332</v>
      </c>
      <c r="I143" s="27">
        <v>15.090199902486592</v>
      </c>
      <c r="J143" s="28">
        <v>14.796547472256474</v>
      </c>
      <c r="K143" s="30">
        <v>13.3</v>
      </c>
      <c r="M143" s="44"/>
    </row>
    <row r="144" spans="1:13" x14ac:dyDescent="0.2">
      <c r="A144" s="11" t="s">
        <v>435</v>
      </c>
      <c r="B144" s="11" t="s">
        <v>134</v>
      </c>
      <c r="C144" s="11">
        <v>447</v>
      </c>
      <c r="D144" s="6">
        <v>439</v>
      </c>
      <c r="E144" s="6">
        <v>420</v>
      </c>
      <c r="F144" s="11">
        <f t="shared" si="22"/>
        <v>-19</v>
      </c>
      <c r="G144" s="12">
        <f t="shared" si="23"/>
        <v>-4.3280182232346238</v>
      </c>
      <c r="H144" s="7">
        <v>12.260010970927043</v>
      </c>
      <c r="I144" s="7">
        <v>11.864864864864865</v>
      </c>
      <c r="J144" s="4">
        <v>11.296395911780527</v>
      </c>
      <c r="K144" s="18">
        <v>11.6</v>
      </c>
      <c r="M144" s="44"/>
    </row>
    <row r="145" spans="1:13" x14ac:dyDescent="0.2">
      <c r="A145" s="24" t="s">
        <v>435</v>
      </c>
      <c r="B145" s="24" t="s">
        <v>135</v>
      </c>
      <c r="C145" s="24">
        <v>434</v>
      </c>
      <c r="D145" s="25">
        <v>410</v>
      </c>
      <c r="E145" s="25">
        <v>394</v>
      </c>
      <c r="F145" s="24">
        <f t="shared" si="22"/>
        <v>-16</v>
      </c>
      <c r="G145" s="26">
        <f t="shared" si="23"/>
        <v>-3.9024390243902438</v>
      </c>
      <c r="H145" s="27">
        <v>15.781818181818183</v>
      </c>
      <c r="I145" s="27">
        <v>15.090172984909827</v>
      </c>
      <c r="J145" s="28">
        <v>14.597999258984808</v>
      </c>
      <c r="K145" s="30">
        <v>13.1</v>
      </c>
      <c r="M145" s="44"/>
    </row>
    <row r="146" spans="1:13" x14ac:dyDescent="0.2">
      <c r="A146" s="11" t="s">
        <v>435</v>
      </c>
      <c r="B146" s="11" t="s">
        <v>136</v>
      </c>
      <c r="C146" s="11">
        <v>627</v>
      </c>
      <c r="D146" s="6">
        <v>605</v>
      </c>
      <c r="E146" s="6">
        <v>558</v>
      </c>
      <c r="F146" s="11">
        <f t="shared" si="22"/>
        <v>-47</v>
      </c>
      <c r="G146" s="12">
        <f t="shared" si="23"/>
        <v>-7.7685950413223139</v>
      </c>
      <c r="H146" s="7">
        <v>16.987266323489571</v>
      </c>
      <c r="I146" s="7">
        <v>16.449157150625339</v>
      </c>
      <c r="J146" s="4">
        <v>15.220949263502456</v>
      </c>
      <c r="K146" s="18">
        <v>13</v>
      </c>
      <c r="M146" s="44"/>
    </row>
    <row r="147" spans="1:13" x14ac:dyDescent="0.2">
      <c r="A147" s="24" t="s">
        <v>435</v>
      </c>
      <c r="B147" s="24" t="s">
        <v>137</v>
      </c>
      <c r="C147" s="24">
        <v>138</v>
      </c>
      <c r="D147" s="25">
        <v>124</v>
      </c>
      <c r="E147" s="25">
        <v>118</v>
      </c>
      <c r="F147" s="24">
        <f t="shared" si="22"/>
        <v>-6</v>
      </c>
      <c r="G147" s="26">
        <f t="shared" si="23"/>
        <v>-4.838709677419355</v>
      </c>
      <c r="H147" s="27">
        <v>14.212152420185376</v>
      </c>
      <c r="I147" s="27">
        <v>13.052631578947368</v>
      </c>
      <c r="J147" s="28">
        <v>12.620320855614972</v>
      </c>
      <c r="K147" s="30">
        <v>11.6</v>
      </c>
      <c r="M147" s="44"/>
    </row>
    <row r="148" spans="1:13" x14ac:dyDescent="0.2">
      <c r="A148" s="11" t="s">
        <v>435</v>
      </c>
      <c r="B148" s="11" t="s">
        <v>138</v>
      </c>
      <c r="C148" s="11">
        <v>271</v>
      </c>
      <c r="D148" s="6">
        <v>275</v>
      </c>
      <c r="E148" s="6">
        <v>259</v>
      </c>
      <c r="F148" s="11">
        <f t="shared" si="22"/>
        <v>-16</v>
      </c>
      <c r="G148" s="12">
        <f t="shared" si="23"/>
        <v>-5.8181818181818183</v>
      </c>
      <c r="H148" s="7">
        <v>14.955849889624723</v>
      </c>
      <c r="I148" s="7">
        <v>15.010917030567686</v>
      </c>
      <c r="J148" s="4">
        <v>14.254265272427077</v>
      </c>
      <c r="K148" s="18">
        <v>12.2</v>
      </c>
      <c r="M148" s="44"/>
    </row>
    <row r="149" spans="1:13" x14ac:dyDescent="0.2">
      <c r="A149" s="24" t="s">
        <v>435</v>
      </c>
      <c r="B149" s="24" t="s">
        <v>139</v>
      </c>
      <c r="C149" s="24">
        <v>184</v>
      </c>
      <c r="D149" s="25">
        <v>173</v>
      </c>
      <c r="E149" s="25">
        <v>176</v>
      </c>
      <c r="F149" s="24">
        <f t="shared" si="22"/>
        <v>3</v>
      </c>
      <c r="G149" s="26">
        <f t="shared" si="23"/>
        <v>1.7341040462427744</v>
      </c>
      <c r="H149" s="27">
        <v>11.8024374599102</v>
      </c>
      <c r="I149" s="27">
        <v>11.06845809341011</v>
      </c>
      <c r="J149" s="28">
        <v>11.282051282051283</v>
      </c>
      <c r="K149" s="30">
        <v>9.6</v>
      </c>
      <c r="M149" s="44"/>
    </row>
    <row r="150" spans="1:13" x14ac:dyDescent="0.2">
      <c r="A150" s="11" t="s">
        <v>435</v>
      </c>
      <c r="B150" s="11" t="s">
        <v>140</v>
      </c>
      <c r="C150" s="11">
        <v>125</v>
      </c>
      <c r="D150" s="6">
        <v>121</v>
      </c>
      <c r="E150" s="6">
        <v>117</v>
      </c>
      <c r="F150" s="11">
        <f t="shared" si="22"/>
        <v>-4</v>
      </c>
      <c r="G150" s="12">
        <f t="shared" si="23"/>
        <v>-3.3057851239669422</v>
      </c>
      <c r="H150" s="7">
        <v>13.706140350877194</v>
      </c>
      <c r="I150" s="7">
        <v>13.166485310119697</v>
      </c>
      <c r="J150" s="4">
        <v>12.786885245901638</v>
      </c>
      <c r="K150" s="18">
        <v>11</v>
      </c>
      <c r="M150" s="44"/>
    </row>
    <row r="151" spans="1:13" x14ac:dyDescent="0.2">
      <c r="A151" s="24" t="s">
        <v>435</v>
      </c>
      <c r="B151" s="24" t="s">
        <v>141</v>
      </c>
      <c r="C151" s="24">
        <v>90</v>
      </c>
      <c r="D151" s="25">
        <v>83</v>
      </c>
      <c r="E151" s="25">
        <v>83</v>
      </c>
      <c r="F151" s="24">
        <f t="shared" si="22"/>
        <v>0</v>
      </c>
      <c r="G151" s="26">
        <f t="shared" si="23"/>
        <v>0</v>
      </c>
      <c r="H151" s="27">
        <v>11.002444987775061</v>
      </c>
      <c r="I151" s="27">
        <v>10.285006195786865</v>
      </c>
      <c r="J151" s="28">
        <v>10.297766749379653</v>
      </c>
      <c r="K151" s="30">
        <v>8.6999999999999993</v>
      </c>
      <c r="M151" s="44"/>
    </row>
    <row r="152" spans="1:13" x14ac:dyDescent="0.2">
      <c r="A152" s="11" t="s">
        <v>435</v>
      </c>
      <c r="B152" s="11" t="s">
        <v>142</v>
      </c>
      <c r="C152" s="11">
        <v>167</v>
      </c>
      <c r="D152" s="6">
        <v>158</v>
      </c>
      <c r="E152" s="6">
        <v>152</v>
      </c>
      <c r="F152" s="11">
        <f t="shared" si="22"/>
        <v>-6</v>
      </c>
      <c r="G152" s="12">
        <f t="shared" si="23"/>
        <v>-3.79746835443038</v>
      </c>
      <c r="H152" s="7">
        <v>12.023038156947443</v>
      </c>
      <c r="I152" s="7">
        <v>11.592076302274394</v>
      </c>
      <c r="J152" s="4">
        <v>11.070648215586306</v>
      </c>
      <c r="K152" s="18">
        <v>9.5</v>
      </c>
      <c r="M152" s="44"/>
    </row>
    <row r="153" spans="1:13" x14ac:dyDescent="0.2">
      <c r="A153" s="24" t="s">
        <v>435</v>
      </c>
      <c r="B153" s="24" t="s">
        <v>143</v>
      </c>
      <c r="C153" s="24">
        <v>193</v>
      </c>
      <c r="D153" s="25">
        <v>198</v>
      </c>
      <c r="E153" s="25">
        <v>186</v>
      </c>
      <c r="F153" s="24">
        <f t="shared" si="22"/>
        <v>-12</v>
      </c>
      <c r="G153" s="26">
        <f t="shared" si="23"/>
        <v>-6.0606060606060606</v>
      </c>
      <c r="H153" s="27">
        <v>8.1953290870488313</v>
      </c>
      <c r="I153" s="27">
        <v>8.5197934595524956</v>
      </c>
      <c r="J153" s="28">
        <v>8.1258191349934457</v>
      </c>
      <c r="K153" s="30">
        <v>7.4</v>
      </c>
      <c r="M153" s="44"/>
    </row>
    <row r="154" spans="1:13" s="5" customFormat="1" x14ac:dyDescent="0.2">
      <c r="A154" s="36" t="s">
        <v>481</v>
      </c>
      <c r="B154" s="36"/>
      <c r="C154" s="36">
        <f>SUM(C155:C169)</f>
        <v>8996</v>
      </c>
      <c r="D154" s="37">
        <f t="shared" ref="D154:E154" si="24">SUM(D155:D169)</f>
        <v>9095</v>
      </c>
      <c r="E154" s="37">
        <f t="shared" si="24"/>
        <v>9367</v>
      </c>
      <c r="F154" s="36">
        <f t="shared" si="22"/>
        <v>272</v>
      </c>
      <c r="G154" s="38">
        <f t="shared" si="23"/>
        <v>2.990654205607477</v>
      </c>
      <c r="H154" s="39">
        <v>12.564245810055866</v>
      </c>
      <c r="I154" s="39">
        <v>12.624755347649256</v>
      </c>
      <c r="J154" s="39">
        <v>12.954485734437881</v>
      </c>
      <c r="K154" s="40">
        <v>12.4</v>
      </c>
      <c r="M154" s="44"/>
    </row>
    <row r="155" spans="1:13" x14ac:dyDescent="0.2">
      <c r="A155" s="24" t="s">
        <v>436</v>
      </c>
      <c r="B155" s="24" t="s">
        <v>144</v>
      </c>
      <c r="C155" s="24">
        <v>639</v>
      </c>
      <c r="D155" s="25">
        <v>633</v>
      </c>
      <c r="E155" s="25">
        <v>632</v>
      </c>
      <c r="F155" s="24">
        <f t="shared" si="22"/>
        <v>-1</v>
      </c>
      <c r="G155" s="26">
        <f t="shared" si="23"/>
        <v>-0.15797788309636651</v>
      </c>
      <c r="H155" s="27">
        <v>14.798517832329782</v>
      </c>
      <c r="I155" s="27">
        <v>14.608816062774061</v>
      </c>
      <c r="J155" s="28">
        <v>14.742243993468627</v>
      </c>
      <c r="K155" s="30">
        <v>13.2</v>
      </c>
      <c r="M155" s="44"/>
    </row>
    <row r="156" spans="1:13" x14ac:dyDescent="0.2">
      <c r="A156" s="11" t="s">
        <v>436</v>
      </c>
      <c r="B156" s="11" t="s">
        <v>145</v>
      </c>
      <c r="C156" s="11">
        <v>1539</v>
      </c>
      <c r="D156" s="6">
        <v>1527</v>
      </c>
      <c r="E156" s="6">
        <v>1563</v>
      </c>
      <c r="F156" s="11">
        <f t="shared" si="22"/>
        <v>36</v>
      </c>
      <c r="G156" s="12">
        <f t="shared" si="23"/>
        <v>2.3575638506876229</v>
      </c>
      <c r="H156" s="7">
        <v>11.267296288161651</v>
      </c>
      <c r="I156" s="7">
        <v>11.05720492396814</v>
      </c>
      <c r="J156" s="4">
        <v>11.154724521838425</v>
      </c>
      <c r="K156" s="18">
        <v>11.5</v>
      </c>
      <c r="M156" s="44"/>
    </row>
    <row r="157" spans="1:13" x14ac:dyDescent="0.2">
      <c r="A157" s="24" t="s">
        <v>436</v>
      </c>
      <c r="B157" s="24" t="s">
        <v>146</v>
      </c>
      <c r="C157" s="24">
        <v>3427</v>
      </c>
      <c r="D157" s="25">
        <v>3490</v>
      </c>
      <c r="E157" s="25">
        <v>3671</v>
      </c>
      <c r="F157" s="24">
        <f t="shared" si="22"/>
        <v>181</v>
      </c>
      <c r="G157" s="26">
        <f t="shared" si="23"/>
        <v>5.1862464183381096</v>
      </c>
      <c r="H157" s="27">
        <v>12.242346300860929</v>
      </c>
      <c r="I157" s="27">
        <v>12.376325401609986</v>
      </c>
      <c r="J157" s="28">
        <v>13.059409462824616</v>
      </c>
      <c r="K157" s="30">
        <v>12.4</v>
      </c>
      <c r="M157" s="44"/>
    </row>
    <row r="158" spans="1:13" x14ac:dyDescent="0.2">
      <c r="A158" s="11" t="s">
        <v>436</v>
      </c>
      <c r="B158" s="11" t="s">
        <v>147</v>
      </c>
      <c r="C158" s="11">
        <v>258</v>
      </c>
      <c r="D158" s="6">
        <v>260</v>
      </c>
      <c r="E158" s="6">
        <v>267</v>
      </c>
      <c r="F158" s="11">
        <f t="shared" si="22"/>
        <v>7</v>
      </c>
      <c r="G158" s="12">
        <f t="shared" si="23"/>
        <v>2.6923076923076925</v>
      </c>
      <c r="H158" s="7">
        <v>16.454081632653061</v>
      </c>
      <c r="I158" s="7">
        <v>16.383112791430371</v>
      </c>
      <c r="J158" s="4">
        <v>16.995544239338003</v>
      </c>
      <c r="K158" s="18">
        <v>15.3</v>
      </c>
      <c r="M158" s="44"/>
    </row>
    <row r="159" spans="1:13" x14ac:dyDescent="0.2">
      <c r="A159" s="24" t="s">
        <v>436</v>
      </c>
      <c r="B159" s="24" t="s">
        <v>148</v>
      </c>
      <c r="C159" s="24">
        <v>139</v>
      </c>
      <c r="D159" s="25">
        <v>146</v>
      </c>
      <c r="E159" s="25">
        <v>150</v>
      </c>
      <c r="F159" s="24">
        <f t="shared" si="22"/>
        <v>4</v>
      </c>
      <c r="G159" s="26">
        <f t="shared" si="23"/>
        <v>2.7397260273972601</v>
      </c>
      <c r="H159" s="27">
        <v>11.564059900166388</v>
      </c>
      <c r="I159" s="27">
        <v>12.026359143327841</v>
      </c>
      <c r="J159" s="28">
        <v>12.155591572123177</v>
      </c>
      <c r="K159" s="30">
        <v>11.4</v>
      </c>
      <c r="M159" s="44"/>
    </row>
    <row r="160" spans="1:13" x14ac:dyDescent="0.2">
      <c r="A160" s="11" t="s">
        <v>436</v>
      </c>
      <c r="B160" s="11" t="s">
        <v>149</v>
      </c>
      <c r="C160" s="11">
        <v>542</v>
      </c>
      <c r="D160" s="6">
        <v>550</v>
      </c>
      <c r="E160" s="6">
        <v>556</v>
      </c>
      <c r="F160" s="11">
        <f t="shared" si="22"/>
        <v>6</v>
      </c>
      <c r="G160" s="12">
        <f t="shared" si="23"/>
        <v>1.0909090909090911</v>
      </c>
      <c r="H160" s="7">
        <v>14.173640167364015</v>
      </c>
      <c r="I160" s="7">
        <v>14.58499071864227</v>
      </c>
      <c r="J160" s="4">
        <v>14.846461949265688</v>
      </c>
      <c r="K160" s="18">
        <v>13.2</v>
      </c>
      <c r="M160" s="44"/>
    </row>
    <row r="161" spans="1:13" x14ac:dyDescent="0.2">
      <c r="A161" s="24" t="s">
        <v>436</v>
      </c>
      <c r="B161" s="24" t="s">
        <v>150</v>
      </c>
      <c r="C161" s="24">
        <v>461</v>
      </c>
      <c r="D161" s="25">
        <v>472</v>
      </c>
      <c r="E161" s="25">
        <v>492</v>
      </c>
      <c r="F161" s="24">
        <f t="shared" si="22"/>
        <v>20</v>
      </c>
      <c r="G161" s="26">
        <f t="shared" si="23"/>
        <v>4.2372881355932197</v>
      </c>
      <c r="H161" s="27">
        <v>13.436315942873797</v>
      </c>
      <c r="I161" s="27">
        <v>13.610149942329874</v>
      </c>
      <c r="J161" s="28">
        <v>14.001138303927149</v>
      </c>
      <c r="K161" s="30">
        <v>14.4</v>
      </c>
      <c r="M161" s="44"/>
    </row>
    <row r="162" spans="1:13" x14ac:dyDescent="0.2">
      <c r="A162" s="11" t="s">
        <v>436</v>
      </c>
      <c r="B162" s="11" t="s">
        <v>151</v>
      </c>
      <c r="C162" s="11">
        <v>706</v>
      </c>
      <c r="D162" s="6">
        <v>721</v>
      </c>
      <c r="E162" s="6">
        <v>735</v>
      </c>
      <c r="F162" s="11">
        <f t="shared" si="22"/>
        <v>14</v>
      </c>
      <c r="G162" s="12">
        <f t="shared" si="23"/>
        <v>1.9417475728155338</v>
      </c>
      <c r="H162" s="7">
        <v>11.290580521349753</v>
      </c>
      <c r="I162" s="7">
        <v>11.377623481142496</v>
      </c>
      <c r="J162" s="4">
        <v>11.381232579746053</v>
      </c>
      <c r="K162" s="18">
        <v>10.9</v>
      </c>
      <c r="M162" s="44"/>
    </row>
    <row r="163" spans="1:13" x14ac:dyDescent="0.2">
      <c r="A163" s="24" t="s">
        <v>436</v>
      </c>
      <c r="B163" s="24" t="s">
        <v>152</v>
      </c>
      <c r="C163" s="24">
        <v>385</v>
      </c>
      <c r="D163" s="25">
        <v>386</v>
      </c>
      <c r="E163" s="25">
        <v>375</v>
      </c>
      <c r="F163" s="24">
        <f t="shared" si="22"/>
        <v>-11</v>
      </c>
      <c r="G163" s="26">
        <f t="shared" si="23"/>
        <v>-2.849740932642487</v>
      </c>
      <c r="H163" s="27">
        <v>12.668641000329057</v>
      </c>
      <c r="I163" s="27">
        <v>12.589693411611218</v>
      </c>
      <c r="J163" s="28">
        <v>12.073406310367032</v>
      </c>
      <c r="K163" s="30">
        <v>12.6</v>
      </c>
      <c r="M163" s="44"/>
    </row>
    <row r="164" spans="1:13" x14ac:dyDescent="0.2">
      <c r="A164" s="11" t="s">
        <v>436</v>
      </c>
      <c r="B164" s="11" t="s">
        <v>153</v>
      </c>
      <c r="C164" s="11">
        <v>202</v>
      </c>
      <c r="D164" s="6">
        <v>210</v>
      </c>
      <c r="E164" s="6">
        <v>216</v>
      </c>
      <c r="F164" s="11">
        <f t="shared" si="22"/>
        <v>6</v>
      </c>
      <c r="G164" s="12">
        <f t="shared" si="23"/>
        <v>2.8571428571428572</v>
      </c>
      <c r="H164" s="7">
        <v>18.051831992850758</v>
      </c>
      <c r="I164" s="7">
        <v>19.021739130434785</v>
      </c>
      <c r="J164" s="4">
        <v>19.40700808625337</v>
      </c>
      <c r="K164" s="18">
        <v>16.8</v>
      </c>
      <c r="M164" s="44"/>
    </row>
    <row r="165" spans="1:13" x14ac:dyDescent="0.2">
      <c r="A165" s="24" t="s">
        <v>436</v>
      </c>
      <c r="B165" s="24" t="s">
        <v>154</v>
      </c>
      <c r="C165" s="24">
        <v>147</v>
      </c>
      <c r="D165" s="25">
        <v>156</v>
      </c>
      <c r="E165" s="25">
        <v>159</v>
      </c>
      <c r="F165" s="24">
        <f t="shared" si="22"/>
        <v>3</v>
      </c>
      <c r="G165" s="26">
        <f t="shared" si="23"/>
        <v>1.9230769230769231</v>
      </c>
      <c r="H165" s="27">
        <v>17.647058823529413</v>
      </c>
      <c r="I165" s="27">
        <v>18.527315914489311</v>
      </c>
      <c r="J165" s="28">
        <v>19.133574007220215</v>
      </c>
      <c r="K165" s="30">
        <v>18.899999999999999</v>
      </c>
      <c r="M165" s="44"/>
    </row>
    <row r="166" spans="1:13" x14ac:dyDescent="0.2">
      <c r="A166" s="11" t="s">
        <v>436</v>
      </c>
      <c r="B166" s="11" t="s">
        <v>155</v>
      </c>
      <c r="C166" s="11">
        <v>272</v>
      </c>
      <c r="D166" s="6">
        <v>270</v>
      </c>
      <c r="E166" s="6">
        <v>284</v>
      </c>
      <c r="F166" s="11">
        <f t="shared" si="22"/>
        <v>14</v>
      </c>
      <c r="G166" s="12">
        <f t="shared" si="23"/>
        <v>5.1851851851851851</v>
      </c>
      <c r="H166" s="7">
        <v>12.627669452181985</v>
      </c>
      <c r="I166" s="7">
        <v>12.605042016806722</v>
      </c>
      <c r="J166" s="4">
        <v>13.178654292343387</v>
      </c>
      <c r="K166" s="18">
        <v>12.6</v>
      </c>
      <c r="M166" s="44"/>
    </row>
    <row r="167" spans="1:13" x14ac:dyDescent="0.2">
      <c r="A167" s="24" t="s">
        <v>436</v>
      </c>
      <c r="B167" s="24" t="s">
        <v>156</v>
      </c>
      <c r="C167" s="24">
        <v>133</v>
      </c>
      <c r="D167" s="25">
        <v>132</v>
      </c>
      <c r="E167" s="25">
        <v>129</v>
      </c>
      <c r="F167" s="24">
        <f t="shared" si="22"/>
        <v>-3</v>
      </c>
      <c r="G167" s="26">
        <f t="shared" si="23"/>
        <v>-2.2727272727272729</v>
      </c>
      <c r="H167" s="27">
        <v>17.385620915032678</v>
      </c>
      <c r="I167" s="27">
        <v>17.765814266487215</v>
      </c>
      <c r="J167" s="28">
        <v>16.951379763469117</v>
      </c>
      <c r="K167" s="30">
        <v>14</v>
      </c>
      <c r="M167" s="44"/>
    </row>
    <row r="168" spans="1:13" x14ac:dyDescent="0.2">
      <c r="A168" s="11" t="s">
        <v>436</v>
      </c>
      <c r="B168" s="11" t="s">
        <v>157</v>
      </c>
      <c r="C168" s="11">
        <v>108</v>
      </c>
      <c r="D168" s="6">
        <v>103</v>
      </c>
      <c r="E168" s="6">
        <v>100</v>
      </c>
      <c r="F168" s="11">
        <f t="shared" si="22"/>
        <v>-3</v>
      </c>
      <c r="G168" s="12">
        <f t="shared" si="23"/>
        <v>-2.912621359223301</v>
      </c>
      <c r="H168" s="7">
        <v>13.186813186813188</v>
      </c>
      <c r="I168" s="7">
        <v>13.02149178255373</v>
      </c>
      <c r="J168" s="4">
        <v>12.690355329949238</v>
      </c>
      <c r="K168" s="18">
        <v>10.6</v>
      </c>
      <c r="M168" s="44"/>
    </row>
    <row r="169" spans="1:13" x14ac:dyDescent="0.2">
      <c r="A169" s="24" t="s">
        <v>436</v>
      </c>
      <c r="B169" s="24" t="s">
        <v>158</v>
      </c>
      <c r="C169" s="24">
        <v>38</v>
      </c>
      <c r="D169" s="25">
        <v>39</v>
      </c>
      <c r="E169" s="25">
        <v>38</v>
      </c>
      <c r="F169" s="24">
        <f t="shared" si="22"/>
        <v>-1</v>
      </c>
      <c r="G169" s="26">
        <f t="shared" si="23"/>
        <v>-2.5641025641025639</v>
      </c>
      <c r="H169" s="27">
        <v>6.0995184590690208</v>
      </c>
      <c r="I169" s="27">
        <v>6.1514195583596214</v>
      </c>
      <c r="J169" s="28">
        <v>6.109324758842444</v>
      </c>
      <c r="K169" s="30">
        <v>5.3</v>
      </c>
      <c r="M169" s="44"/>
    </row>
    <row r="170" spans="1:13" s="5" customFormat="1" x14ac:dyDescent="0.2">
      <c r="A170" s="36" t="s">
        <v>480</v>
      </c>
      <c r="B170" s="36"/>
      <c r="C170" s="36">
        <f>SUM(C171:C185)</f>
        <v>12846</v>
      </c>
      <c r="D170" s="37">
        <f t="shared" ref="D170:E170" si="25">SUM(D171:D185)</f>
        <v>12845</v>
      </c>
      <c r="E170" s="37">
        <f t="shared" si="25"/>
        <v>13466</v>
      </c>
      <c r="F170" s="36">
        <f t="shared" si="22"/>
        <v>621</v>
      </c>
      <c r="G170" s="38">
        <f t="shared" si="23"/>
        <v>4.8345659789801481</v>
      </c>
      <c r="H170" s="39">
        <v>11.48112398112398</v>
      </c>
      <c r="I170" s="39">
        <v>11.30950808702466</v>
      </c>
      <c r="J170" s="39">
        <v>11.765014241031645</v>
      </c>
      <c r="K170" s="40">
        <v>11.9</v>
      </c>
      <c r="M170" s="44"/>
    </row>
    <row r="171" spans="1:13" x14ac:dyDescent="0.2">
      <c r="A171" s="24" t="s">
        <v>437</v>
      </c>
      <c r="B171" s="24" t="s">
        <v>159</v>
      </c>
      <c r="C171" s="24">
        <v>5177</v>
      </c>
      <c r="D171" s="25">
        <v>5199</v>
      </c>
      <c r="E171" s="25">
        <v>5564</v>
      </c>
      <c r="F171" s="24">
        <f t="shared" si="22"/>
        <v>365</v>
      </c>
      <c r="G171" s="26">
        <f t="shared" si="23"/>
        <v>7.020580880938641</v>
      </c>
      <c r="H171" s="27">
        <v>9.4376082399052041</v>
      </c>
      <c r="I171" s="27">
        <v>9.2723381487426426</v>
      </c>
      <c r="J171" s="28">
        <v>9.8289994347088747</v>
      </c>
      <c r="K171" s="30">
        <v>10.3</v>
      </c>
      <c r="M171" s="44"/>
    </row>
    <row r="172" spans="1:13" x14ac:dyDescent="0.2">
      <c r="A172" s="11" t="s">
        <v>437</v>
      </c>
      <c r="B172" s="11" t="s">
        <v>160</v>
      </c>
      <c r="C172" s="11">
        <v>1502</v>
      </c>
      <c r="D172" s="6">
        <v>1481</v>
      </c>
      <c r="E172" s="6">
        <v>1511</v>
      </c>
      <c r="F172" s="11">
        <f t="shared" si="22"/>
        <v>30</v>
      </c>
      <c r="G172" s="12">
        <f t="shared" si="23"/>
        <v>2.0256583389601621</v>
      </c>
      <c r="H172" s="7">
        <v>15.739285340039819</v>
      </c>
      <c r="I172" s="7">
        <v>15.435122459614384</v>
      </c>
      <c r="J172" s="4">
        <v>15.760926254302701</v>
      </c>
      <c r="K172" s="18">
        <v>15</v>
      </c>
      <c r="M172" s="44"/>
    </row>
    <row r="173" spans="1:13" x14ac:dyDescent="0.2">
      <c r="A173" s="24" t="s">
        <v>437</v>
      </c>
      <c r="B173" s="24" t="s">
        <v>161</v>
      </c>
      <c r="C173" s="24">
        <v>638</v>
      </c>
      <c r="D173" s="25">
        <v>622</v>
      </c>
      <c r="E173" s="25">
        <v>656</v>
      </c>
      <c r="F173" s="24">
        <f t="shared" si="22"/>
        <v>34</v>
      </c>
      <c r="G173" s="26">
        <f t="shared" si="23"/>
        <v>5.4662379421221869</v>
      </c>
      <c r="H173" s="27">
        <v>11.122733612273361</v>
      </c>
      <c r="I173" s="27">
        <v>10.750086415485654</v>
      </c>
      <c r="J173" s="28">
        <v>11.236724905789654</v>
      </c>
      <c r="K173" s="30">
        <v>10.6</v>
      </c>
      <c r="M173" s="44"/>
    </row>
    <row r="174" spans="1:13" x14ac:dyDescent="0.2">
      <c r="A174" s="11" t="s">
        <v>437</v>
      </c>
      <c r="B174" s="11" t="s">
        <v>162</v>
      </c>
      <c r="C174" s="11">
        <v>719</v>
      </c>
      <c r="D174" s="6">
        <v>734</v>
      </c>
      <c r="E174" s="6">
        <v>743</v>
      </c>
      <c r="F174" s="11">
        <f t="shared" si="22"/>
        <v>9</v>
      </c>
      <c r="G174" s="12">
        <f t="shared" si="23"/>
        <v>1.2261580381471391</v>
      </c>
      <c r="H174" s="7">
        <v>12.99710773680405</v>
      </c>
      <c r="I174" s="7">
        <v>13.338179174995457</v>
      </c>
      <c r="J174" s="4">
        <v>13.465023559260603</v>
      </c>
      <c r="K174" s="18">
        <v>12.5</v>
      </c>
      <c r="M174" s="44"/>
    </row>
    <row r="175" spans="1:13" x14ac:dyDescent="0.2">
      <c r="A175" s="24" t="s">
        <v>437</v>
      </c>
      <c r="B175" s="24" t="s">
        <v>163</v>
      </c>
      <c r="C175" s="24">
        <v>1225</v>
      </c>
      <c r="D175" s="25">
        <v>1213</v>
      </c>
      <c r="E175" s="25">
        <v>1259</v>
      </c>
      <c r="F175" s="24">
        <f t="shared" si="22"/>
        <v>46</v>
      </c>
      <c r="G175" s="26">
        <f t="shared" si="23"/>
        <v>3.7922506183017313</v>
      </c>
      <c r="H175" s="27">
        <v>13.936291240045506</v>
      </c>
      <c r="I175" s="27">
        <v>13.615445055561793</v>
      </c>
      <c r="J175" s="28">
        <v>14.01068328511017</v>
      </c>
      <c r="K175" s="30">
        <v>14.6</v>
      </c>
      <c r="M175" s="44"/>
    </row>
    <row r="176" spans="1:13" x14ac:dyDescent="0.2">
      <c r="A176" s="11" t="s">
        <v>437</v>
      </c>
      <c r="B176" s="11" t="s">
        <v>164</v>
      </c>
      <c r="C176" s="11">
        <v>483</v>
      </c>
      <c r="D176" s="6">
        <v>487</v>
      </c>
      <c r="E176" s="6">
        <v>537</v>
      </c>
      <c r="F176" s="11">
        <f t="shared" si="22"/>
        <v>50</v>
      </c>
      <c r="G176" s="12">
        <f t="shared" si="23"/>
        <v>10.266940451745379</v>
      </c>
      <c r="H176" s="7">
        <v>12.074999999999999</v>
      </c>
      <c r="I176" s="7">
        <v>12.270093222474175</v>
      </c>
      <c r="J176" s="4">
        <v>13.298662704309065</v>
      </c>
      <c r="K176" s="18">
        <v>14.1</v>
      </c>
      <c r="M176" s="44"/>
    </row>
    <row r="177" spans="1:13" x14ac:dyDescent="0.2">
      <c r="A177" s="24" t="s">
        <v>437</v>
      </c>
      <c r="B177" s="24" t="s">
        <v>165</v>
      </c>
      <c r="C177" s="24">
        <v>777</v>
      </c>
      <c r="D177" s="25">
        <v>793</v>
      </c>
      <c r="E177" s="25">
        <v>826</v>
      </c>
      <c r="F177" s="24">
        <f t="shared" si="22"/>
        <v>33</v>
      </c>
      <c r="G177" s="26">
        <f t="shared" si="23"/>
        <v>4.1614123581336697</v>
      </c>
      <c r="H177" s="27">
        <v>11.37461572244181</v>
      </c>
      <c r="I177" s="27">
        <v>11.410071942446043</v>
      </c>
      <c r="J177" s="28">
        <v>11.781486235914992</v>
      </c>
      <c r="K177" s="30">
        <v>11.7</v>
      </c>
      <c r="M177" s="44"/>
    </row>
    <row r="178" spans="1:13" x14ac:dyDescent="0.2">
      <c r="A178" s="11" t="s">
        <v>437</v>
      </c>
      <c r="B178" s="11" t="s">
        <v>166</v>
      </c>
      <c r="C178" s="11">
        <v>206</v>
      </c>
      <c r="D178" s="6">
        <v>223</v>
      </c>
      <c r="E178" s="6">
        <v>233</v>
      </c>
      <c r="F178" s="11">
        <f t="shared" si="22"/>
        <v>10</v>
      </c>
      <c r="G178" s="12">
        <f t="shared" si="23"/>
        <v>4.4843049327354256</v>
      </c>
      <c r="H178" s="7">
        <v>14.335421016005567</v>
      </c>
      <c r="I178" s="7">
        <v>15.693173821252641</v>
      </c>
      <c r="J178" s="4">
        <v>16.225626740947074</v>
      </c>
      <c r="K178" s="18">
        <v>15.7</v>
      </c>
      <c r="M178" s="44"/>
    </row>
    <row r="179" spans="1:13" x14ac:dyDescent="0.2">
      <c r="A179" s="24" t="s">
        <v>437</v>
      </c>
      <c r="B179" s="24" t="s">
        <v>167</v>
      </c>
      <c r="C179" s="24">
        <v>58</v>
      </c>
      <c r="D179" s="25">
        <v>60</v>
      </c>
      <c r="E179" s="25">
        <v>54</v>
      </c>
      <c r="F179" s="24">
        <f t="shared" si="22"/>
        <v>-6</v>
      </c>
      <c r="G179" s="26">
        <f t="shared" si="23"/>
        <v>-10</v>
      </c>
      <c r="H179" s="27">
        <v>10.545454545454545</v>
      </c>
      <c r="I179" s="27">
        <v>10.600706713780919</v>
      </c>
      <c r="J179" s="28">
        <v>9.557522123893806</v>
      </c>
      <c r="K179" s="30">
        <v>9.4</v>
      </c>
      <c r="M179" s="44"/>
    </row>
    <row r="180" spans="1:13" x14ac:dyDescent="0.2">
      <c r="A180" s="11" t="s">
        <v>437</v>
      </c>
      <c r="B180" s="11" t="s">
        <v>168</v>
      </c>
      <c r="C180" s="11">
        <v>128</v>
      </c>
      <c r="D180" s="6">
        <v>128</v>
      </c>
      <c r="E180" s="6">
        <v>127</v>
      </c>
      <c r="F180" s="11">
        <f t="shared" si="22"/>
        <v>-1</v>
      </c>
      <c r="G180" s="12">
        <f t="shared" si="23"/>
        <v>-0.78125</v>
      </c>
      <c r="H180" s="7">
        <v>12.427184466019417</v>
      </c>
      <c r="I180" s="7">
        <v>12.343297974927676</v>
      </c>
      <c r="J180" s="4">
        <v>12.18809980806142</v>
      </c>
      <c r="K180" s="18">
        <v>12.3</v>
      </c>
      <c r="M180" s="44"/>
    </row>
    <row r="181" spans="1:13" x14ac:dyDescent="0.2">
      <c r="A181" s="24" t="s">
        <v>437</v>
      </c>
      <c r="B181" s="24" t="s">
        <v>169</v>
      </c>
      <c r="C181" s="24">
        <v>463</v>
      </c>
      <c r="D181" s="25">
        <v>462</v>
      </c>
      <c r="E181" s="25">
        <v>500</v>
      </c>
      <c r="F181" s="24">
        <f t="shared" si="22"/>
        <v>38</v>
      </c>
      <c r="G181" s="26">
        <f t="shared" si="23"/>
        <v>8.2251082251082259</v>
      </c>
      <c r="H181" s="27">
        <v>15.861596437136004</v>
      </c>
      <c r="I181" s="27">
        <v>15.634517766497463</v>
      </c>
      <c r="J181" s="28">
        <v>16.806722689075631</v>
      </c>
      <c r="K181" s="30">
        <v>15.8</v>
      </c>
      <c r="M181" s="44"/>
    </row>
    <row r="182" spans="1:13" x14ac:dyDescent="0.2">
      <c r="A182" s="11" t="s">
        <v>437</v>
      </c>
      <c r="B182" s="11" t="s">
        <v>170</v>
      </c>
      <c r="C182" s="11">
        <v>659</v>
      </c>
      <c r="D182" s="6">
        <v>652</v>
      </c>
      <c r="E182" s="6">
        <v>673</v>
      </c>
      <c r="F182" s="11">
        <f t="shared" si="22"/>
        <v>21</v>
      </c>
      <c r="G182" s="12">
        <f t="shared" si="23"/>
        <v>3.2208588957055215</v>
      </c>
      <c r="H182" s="7">
        <v>13.391587075797601</v>
      </c>
      <c r="I182" s="7">
        <v>13.094998995782287</v>
      </c>
      <c r="J182" s="4">
        <v>13.363780778395551</v>
      </c>
      <c r="K182" s="18">
        <v>13.3</v>
      </c>
      <c r="M182" s="44"/>
    </row>
    <row r="183" spans="1:13" x14ac:dyDescent="0.2">
      <c r="A183" s="24" t="s">
        <v>437</v>
      </c>
      <c r="B183" s="24" t="s">
        <v>171</v>
      </c>
      <c r="C183" s="24">
        <v>141</v>
      </c>
      <c r="D183" s="25">
        <v>134</v>
      </c>
      <c r="E183" s="25">
        <v>137</v>
      </c>
      <c r="F183" s="24">
        <f t="shared" si="22"/>
        <v>3</v>
      </c>
      <c r="G183" s="26">
        <f t="shared" si="23"/>
        <v>2.2388059701492535</v>
      </c>
      <c r="H183" s="27">
        <v>13.864306784660767</v>
      </c>
      <c r="I183" s="27">
        <v>12.847555129434324</v>
      </c>
      <c r="J183" s="28">
        <v>13.160422670509126</v>
      </c>
      <c r="K183" s="30">
        <v>13.2</v>
      </c>
      <c r="M183" s="44"/>
    </row>
    <row r="184" spans="1:13" x14ac:dyDescent="0.2">
      <c r="A184" s="11" t="s">
        <v>437</v>
      </c>
      <c r="B184" s="11" t="s">
        <v>172</v>
      </c>
      <c r="C184" s="11">
        <v>570</v>
      </c>
      <c r="D184" s="6">
        <v>562</v>
      </c>
      <c r="E184" s="6">
        <v>556</v>
      </c>
      <c r="F184" s="11">
        <f t="shared" si="22"/>
        <v>-6</v>
      </c>
      <c r="G184" s="12">
        <f t="shared" si="23"/>
        <v>-1.0676156583629894</v>
      </c>
      <c r="H184" s="7">
        <v>15.806988352745424</v>
      </c>
      <c r="I184" s="7">
        <v>15.309180059929176</v>
      </c>
      <c r="J184" s="4">
        <v>15.112802391954336</v>
      </c>
      <c r="K184" s="18">
        <v>14.9</v>
      </c>
      <c r="M184" s="44"/>
    </row>
    <row r="185" spans="1:13" x14ac:dyDescent="0.2">
      <c r="A185" s="24" t="s">
        <v>437</v>
      </c>
      <c r="B185" s="24" t="s">
        <v>173</v>
      </c>
      <c r="C185" s="24">
        <v>100</v>
      </c>
      <c r="D185" s="25">
        <v>95</v>
      </c>
      <c r="E185" s="25">
        <v>90</v>
      </c>
      <c r="F185" s="24">
        <f t="shared" si="22"/>
        <v>-5</v>
      </c>
      <c r="G185" s="26">
        <f t="shared" si="23"/>
        <v>-5.2631578947368416</v>
      </c>
      <c r="H185" s="27">
        <v>8.9206066012488847</v>
      </c>
      <c r="I185" s="27">
        <v>8.4594835262689223</v>
      </c>
      <c r="J185" s="28">
        <v>8.1967213114754092</v>
      </c>
      <c r="K185" s="30">
        <v>7.9</v>
      </c>
      <c r="M185" s="44"/>
    </row>
    <row r="186" spans="1:13" s="5" customFormat="1" x14ac:dyDescent="0.2">
      <c r="A186" s="36" t="s">
        <v>479</v>
      </c>
      <c r="B186" s="36"/>
      <c r="C186" s="36">
        <f>SUM(C187:C212)</f>
        <v>21015</v>
      </c>
      <c r="D186" s="37">
        <f t="shared" ref="D186:E186" si="26">SUM(D187:D212)</f>
        <v>21641</v>
      </c>
      <c r="E186" s="37">
        <f t="shared" si="26"/>
        <v>22230</v>
      </c>
      <c r="F186" s="36">
        <f t="shared" si="22"/>
        <v>589</v>
      </c>
      <c r="G186" s="38">
        <f t="shared" si="23"/>
        <v>2.7216856892010535</v>
      </c>
      <c r="H186" s="39">
        <v>7.1641394169143915</v>
      </c>
      <c r="I186" s="39">
        <v>7.2661769051008633</v>
      </c>
      <c r="J186" s="39">
        <v>7.3944716096197984</v>
      </c>
      <c r="K186" s="40">
        <v>7.8</v>
      </c>
      <c r="M186" s="44"/>
    </row>
    <row r="187" spans="1:13" x14ac:dyDescent="0.2">
      <c r="A187" s="24" t="s">
        <v>438</v>
      </c>
      <c r="B187" s="24" t="s">
        <v>174</v>
      </c>
      <c r="C187" s="24">
        <v>895</v>
      </c>
      <c r="D187" s="25">
        <v>962</v>
      </c>
      <c r="E187" s="25">
        <v>1012</v>
      </c>
      <c r="F187" s="24">
        <f t="shared" si="22"/>
        <v>50</v>
      </c>
      <c r="G187" s="26">
        <f t="shared" si="23"/>
        <v>5.1975051975051976</v>
      </c>
      <c r="H187" s="27">
        <v>9.6589682710986402</v>
      </c>
      <c r="I187" s="27">
        <v>10.250399573787959</v>
      </c>
      <c r="J187" s="28">
        <v>10.760233918128655</v>
      </c>
      <c r="K187" s="30">
        <v>10.5</v>
      </c>
      <c r="M187" s="44"/>
    </row>
    <row r="188" spans="1:13" x14ac:dyDescent="0.2">
      <c r="A188" s="11" t="s">
        <v>438</v>
      </c>
      <c r="B188" s="11" t="s">
        <v>175</v>
      </c>
      <c r="C188" s="11">
        <v>2909</v>
      </c>
      <c r="D188" s="6">
        <v>2985</v>
      </c>
      <c r="E188" s="6">
        <v>3100</v>
      </c>
      <c r="F188" s="11">
        <f t="shared" si="22"/>
        <v>115</v>
      </c>
      <c r="G188" s="12">
        <f t="shared" si="23"/>
        <v>3.8525963149078724</v>
      </c>
      <c r="H188" s="7">
        <v>6.3147155230425245</v>
      </c>
      <c r="I188" s="7">
        <v>6.3213400817432914</v>
      </c>
      <c r="J188" s="4">
        <v>6.4259359064715387</v>
      </c>
      <c r="K188" s="18">
        <v>7.2</v>
      </c>
      <c r="M188" s="44"/>
    </row>
    <row r="189" spans="1:13" x14ac:dyDescent="0.2">
      <c r="A189" s="24" t="s">
        <v>438</v>
      </c>
      <c r="B189" s="24" t="s">
        <v>176</v>
      </c>
      <c r="C189" s="24">
        <v>5261</v>
      </c>
      <c r="D189" s="25">
        <v>5393</v>
      </c>
      <c r="E189" s="25">
        <v>5554</v>
      </c>
      <c r="F189" s="24">
        <f t="shared" si="22"/>
        <v>161</v>
      </c>
      <c r="G189" s="26">
        <f t="shared" si="23"/>
        <v>2.9853513814203598</v>
      </c>
      <c r="H189" s="27">
        <v>6.0716923645092793</v>
      </c>
      <c r="I189" s="27">
        <v>6.1515472972202261</v>
      </c>
      <c r="J189" s="28">
        <v>6.3280466684896552</v>
      </c>
      <c r="K189" s="30">
        <v>6.9</v>
      </c>
      <c r="M189" s="44"/>
    </row>
    <row r="190" spans="1:13" x14ac:dyDescent="0.2">
      <c r="A190" s="11" t="s">
        <v>438</v>
      </c>
      <c r="B190" s="11" t="s">
        <v>177</v>
      </c>
      <c r="C190" s="11">
        <v>2161</v>
      </c>
      <c r="D190" s="6">
        <v>2194</v>
      </c>
      <c r="E190" s="6">
        <v>2214</v>
      </c>
      <c r="F190" s="11">
        <f t="shared" si="22"/>
        <v>20</v>
      </c>
      <c r="G190" s="12">
        <f t="shared" si="23"/>
        <v>0.91157702825888776</v>
      </c>
      <c r="H190" s="7">
        <v>9.2382010943912451</v>
      </c>
      <c r="I190" s="7">
        <v>9.2667680351410713</v>
      </c>
      <c r="J190" s="4">
        <v>9.2678638704006033</v>
      </c>
      <c r="K190" s="18">
        <v>9.6</v>
      </c>
      <c r="M190" s="44"/>
    </row>
    <row r="191" spans="1:13" x14ac:dyDescent="0.2">
      <c r="A191" s="24" t="s">
        <v>438</v>
      </c>
      <c r="B191" s="24" t="s">
        <v>178</v>
      </c>
      <c r="C191" s="24">
        <v>234</v>
      </c>
      <c r="D191" s="25">
        <v>233</v>
      </c>
      <c r="E191" s="25">
        <v>236</v>
      </c>
      <c r="F191" s="24">
        <f t="shared" si="22"/>
        <v>3</v>
      </c>
      <c r="G191" s="26">
        <f t="shared" si="23"/>
        <v>1.2875536480686696</v>
      </c>
      <c r="H191" s="27">
        <v>11.812216052498737</v>
      </c>
      <c r="I191" s="27">
        <v>11.732124874118831</v>
      </c>
      <c r="J191" s="28">
        <v>11.859296482412059</v>
      </c>
      <c r="K191" s="30">
        <v>11</v>
      </c>
      <c r="M191" s="44"/>
    </row>
    <row r="192" spans="1:13" x14ac:dyDescent="0.2">
      <c r="A192" s="11" t="s">
        <v>438</v>
      </c>
      <c r="B192" s="11" t="s">
        <v>179</v>
      </c>
      <c r="C192" s="11">
        <v>180</v>
      </c>
      <c r="D192" s="6">
        <v>195</v>
      </c>
      <c r="E192" s="6">
        <v>199</v>
      </c>
      <c r="F192" s="11">
        <f t="shared" si="22"/>
        <v>4</v>
      </c>
      <c r="G192" s="12">
        <f t="shared" si="23"/>
        <v>2.0512820512820511</v>
      </c>
      <c r="H192" s="7">
        <v>9.216589861751153</v>
      </c>
      <c r="I192" s="7">
        <v>9.8934550989345507</v>
      </c>
      <c r="J192" s="4">
        <v>9.9949773982923151</v>
      </c>
      <c r="K192" s="18">
        <v>9.8000000000000007</v>
      </c>
      <c r="M192" s="44"/>
    </row>
    <row r="193" spans="1:13" x14ac:dyDescent="0.2">
      <c r="A193" s="24" t="s">
        <v>438</v>
      </c>
      <c r="B193" s="24" t="s">
        <v>180</v>
      </c>
      <c r="C193" s="24">
        <v>134</v>
      </c>
      <c r="D193" s="25">
        <v>148</v>
      </c>
      <c r="E193" s="25">
        <v>159</v>
      </c>
      <c r="F193" s="24">
        <f t="shared" si="22"/>
        <v>11</v>
      </c>
      <c r="G193" s="26">
        <f t="shared" si="23"/>
        <v>7.4324324324324325</v>
      </c>
      <c r="H193" s="27">
        <v>7.7591198610306886</v>
      </c>
      <c r="I193" s="27">
        <v>8.4043157296990341</v>
      </c>
      <c r="J193" s="28">
        <v>9.1065292096219927</v>
      </c>
      <c r="K193" s="30">
        <v>8.9</v>
      </c>
      <c r="M193" s="44"/>
    </row>
    <row r="194" spans="1:13" x14ac:dyDescent="0.2">
      <c r="A194" s="11" t="s">
        <v>438</v>
      </c>
      <c r="B194" s="11" t="s">
        <v>181</v>
      </c>
      <c r="C194" s="11">
        <v>843</v>
      </c>
      <c r="D194" s="6">
        <v>879</v>
      </c>
      <c r="E194" s="6">
        <v>912</v>
      </c>
      <c r="F194" s="11">
        <f t="shared" si="22"/>
        <v>33</v>
      </c>
      <c r="G194" s="12">
        <f t="shared" si="23"/>
        <v>3.7542662116040959</v>
      </c>
      <c r="H194" s="7">
        <v>7.5809352517985609</v>
      </c>
      <c r="I194" s="7">
        <v>7.6976968210876615</v>
      </c>
      <c r="J194" s="4">
        <v>7.8512396694214877</v>
      </c>
      <c r="K194" s="18">
        <v>8.6</v>
      </c>
      <c r="M194" s="44"/>
    </row>
    <row r="195" spans="1:13" x14ac:dyDescent="0.2">
      <c r="A195" s="24" t="s">
        <v>438</v>
      </c>
      <c r="B195" s="24" t="s">
        <v>182</v>
      </c>
      <c r="C195" s="24">
        <v>802</v>
      </c>
      <c r="D195" s="25">
        <v>820</v>
      </c>
      <c r="E195" s="25">
        <v>826</v>
      </c>
      <c r="F195" s="24">
        <f t="shared" si="22"/>
        <v>6</v>
      </c>
      <c r="G195" s="26">
        <f t="shared" si="23"/>
        <v>0.73170731707317083</v>
      </c>
      <c r="H195" s="27">
        <v>6.9078380706287685</v>
      </c>
      <c r="I195" s="27">
        <v>7.0079480386291779</v>
      </c>
      <c r="J195" s="28">
        <v>6.985200845665962</v>
      </c>
      <c r="K195" s="30">
        <v>7.8</v>
      </c>
      <c r="M195" s="44"/>
    </row>
    <row r="196" spans="1:13" x14ac:dyDescent="0.2">
      <c r="A196" s="11" t="s">
        <v>438</v>
      </c>
      <c r="B196" s="11" t="s">
        <v>183</v>
      </c>
      <c r="C196" s="11">
        <v>900</v>
      </c>
      <c r="D196" s="6">
        <v>933</v>
      </c>
      <c r="E196" s="6">
        <v>952</v>
      </c>
      <c r="F196" s="11">
        <f t="shared" si="22"/>
        <v>19</v>
      </c>
      <c r="G196" s="12">
        <f t="shared" si="23"/>
        <v>2.0364415862808145</v>
      </c>
      <c r="H196" s="7">
        <v>7.9850944902848013</v>
      </c>
      <c r="I196" s="7">
        <v>8.0772227512769454</v>
      </c>
      <c r="J196" s="4">
        <v>8.1090289608177173</v>
      </c>
      <c r="K196" s="18">
        <v>8.6999999999999993</v>
      </c>
      <c r="M196" s="44"/>
    </row>
    <row r="197" spans="1:13" x14ac:dyDescent="0.2">
      <c r="A197" s="24" t="s">
        <v>438</v>
      </c>
      <c r="B197" s="24" t="s">
        <v>184</v>
      </c>
      <c r="C197" s="24">
        <v>400</v>
      </c>
      <c r="D197" s="25">
        <v>428</v>
      </c>
      <c r="E197" s="25">
        <v>450</v>
      </c>
      <c r="F197" s="24">
        <f t="shared" si="22"/>
        <v>22</v>
      </c>
      <c r="G197" s="26">
        <f t="shared" si="23"/>
        <v>5.1401869158878499</v>
      </c>
      <c r="H197" s="27">
        <v>5.5020632737276474</v>
      </c>
      <c r="I197" s="27">
        <v>5.7418835524550582</v>
      </c>
      <c r="J197" s="28">
        <v>5.9343267835948836</v>
      </c>
      <c r="K197" s="30">
        <v>6.6</v>
      </c>
      <c r="M197" s="44"/>
    </row>
    <row r="198" spans="1:13" x14ac:dyDescent="0.2">
      <c r="A198" s="11" t="s">
        <v>438</v>
      </c>
      <c r="B198" s="11" t="s">
        <v>185</v>
      </c>
      <c r="C198" s="11">
        <v>793</v>
      </c>
      <c r="D198" s="6">
        <v>819</v>
      </c>
      <c r="E198" s="6">
        <v>808</v>
      </c>
      <c r="F198" s="11">
        <f t="shared" si="22"/>
        <v>-11</v>
      </c>
      <c r="G198" s="12">
        <f t="shared" si="23"/>
        <v>-1.3431013431013432</v>
      </c>
      <c r="H198" s="7">
        <v>4.95315427857589</v>
      </c>
      <c r="I198" s="7">
        <v>4.998779296875</v>
      </c>
      <c r="J198" s="4">
        <v>4.8258973899540107</v>
      </c>
      <c r="K198" s="18">
        <v>5.5</v>
      </c>
      <c r="M198" s="44"/>
    </row>
    <row r="199" spans="1:13" x14ac:dyDescent="0.2">
      <c r="A199" s="24" t="s">
        <v>438</v>
      </c>
      <c r="B199" s="24" t="s">
        <v>186</v>
      </c>
      <c r="C199" s="24">
        <v>470</v>
      </c>
      <c r="D199" s="25">
        <v>467</v>
      </c>
      <c r="E199" s="25">
        <v>475</v>
      </c>
      <c r="F199" s="24">
        <f t="shared" si="22"/>
        <v>8</v>
      </c>
      <c r="G199" s="26">
        <f t="shared" si="23"/>
        <v>1.7130620985010707</v>
      </c>
      <c r="H199" s="27">
        <v>7.2609300169936661</v>
      </c>
      <c r="I199" s="27">
        <v>7.0854195114550143</v>
      </c>
      <c r="J199" s="28">
        <v>7.017284680159551</v>
      </c>
      <c r="K199" s="30">
        <v>7.4</v>
      </c>
      <c r="M199" s="44"/>
    </row>
    <row r="200" spans="1:13" x14ac:dyDescent="0.2">
      <c r="A200" s="11" t="s">
        <v>438</v>
      </c>
      <c r="B200" s="11" t="s">
        <v>187</v>
      </c>
      <c r="C200" s="11">
        <v>70</v>
      </c>
      <c r="D200" s="6">
        <v>64</v>
      </c>
      <c r="E200" s="6">
        <v>63</v>
      </c>
      <c r="F200" s="11">
        <f t="shared" si="22"/>
        <v>-1</v>
      </c>
      <c r="G200" s="12">
        <f t="shared" si="23"/>
        <v>-1.5625</v>
      </c>
      <c r="H200" s="7">
        <v>9.5108695652173925</v>
      </c>
      <c r="I200" s="7">
        <v>8.7193460490463206</v>
      </c>
      <c r="J200" s="4">
        <v>8.6183310533515733</v>
      </c>
      <c r="K200" s="18">
        <v>7.3</v>
      </c>
      <c r="M200" s="44"/>
    </row>
    <row r="201" spans="1:13" x14ac:dyDescent="0.2">
      <c r="A201" s="24" t="s">
        <v>438</v>
      </c>
      <c r="B201" s="24" t="s">
        <v>188</v>
      </c>
      <c r="C201" s="24">
        <v>573</v>
      </c>
      <c r="D201" s="25">
        <v>577</v>
      </c>
      <c r="E201" s="25">
        <v>606</v>
      </c>
      <c r="F201" s="24">
        <f t="shared" si="22"/>
        <v>29</v>
      </c>
      <c r="G201" s="26">
        <f t="shared" si="23"/>
        <v>5.0259965337954942</v>
      </c>
      <c r="H201" s="27">
        <v>7.7505748681184903</v>
      </c>
      <c r="I201" s="27">
        <v>7.607119314436388</v>
      </c>
      <c r="J201" s="28">
        <v>7.9194981704129646</v>
      </c>
      <c r="K201" s="30">
        <v>8.1999999999999993</v>
      </c>
      <c r="M201" s="44"/>
    </row>
    <row r="202" spans="1:13" x14ac:dyDescent="0.2">
      <c r="A202" s="11" t="s">
        <v>438</v>
      </c>
      <c r="B202" s="11" t="s">
        <v>189</v>
      </c>
      <c r="C202" s="11">
        <v>111</v>
      </c>
      <c r="D202" s="6">
        <v>116</v>
      </c>
      <c r="E202" s="6">
        <v>117</v>
      </c>
      <c r="F202" s="11">
        <f t="shared" si="22"/>
        <v>1</v>
      </c>
      <c r="G202" s="12">
        <f t="shared" si="23"/>
        <v>0.86206896551724133</v>
      </c>
      <c r="H202" s="7">
        <v>6.5758293838862558</v>
      </c>
      <c r="I202" s="7">
        <v>6.9753457606734823</v>
      </c>
      <c r="J202" s="4">
        <v>7.2445820433436534</v>
      </c>
      <c r="K202" s="18">
        <v>6.5</v>
      </c>
      <c r="M202" s="44"/>
    </row>
    <row r="203" spans="1:13" x14ac:dyDescent="0.2">
      <c r="A203" s="24" t="s">
        <v>438</v>
      </c>
      <c r="B203" s="24" t="s">
        <v>190</v>
      </c>
      <c r="C203" s="24">
        <v>192</v>
      </c>
      <c r="D203" s="25">
        <v>195</v>
      </c>
      <c r="E203" s="25">
        <v>194</v>
      </c>
      <c r="F203" s="24">
        <f t="shared" si="22"/>
        <v>-1</v>
      </c>
      <c r="G203" s="26">
        <f t="shared" si="23"/>
        <v>-0.51282051282051277</v>
      </c>
      <c r="H203" s="27">
        <v>8.2086361693031211</v>
      </c>
      <c r="I203" s="27">
        <v>8.4269662921348321</v>
      </c>
      <c r="J203" s="28">
        <v>8.3476764199655751</v>
      </c>
      <c r="K203" s="30">
        <v>7.5</v>
      </c>
      <c r="M203" s="44"/>
    </row>
    <row r="204" spans="1:13" x14ac:dyDescent="0.2">
      <c r="A204" s="11" t="s">
        <v>438</v>
      </c>
      <c r="B204" s="11" t="s">
        <v>191</v>
      </c>
      <c r="C204" s="11">
        <v>239</v>
      </c>
      <c r="D204" s="6">
        <v>244</v>
      </c>
      <c r="E204" s="6">
        <v>252</v>
      </c>
      <c r="F204" s="11">
        <f t="shared" si="22"/>
        <v>8</v>
      </c>
      <c r="G204" s="12">
        <f t="shared" si="23"/>
        <v>3.278688524590164</v>
      </c>
      <c r="H204" s="7">
        <v>8.3217270194986082</v>
      </c>
      <c r="I204" s="7">
        <v>8.4692814994793473</v>
      </c>
      <c r="J204" s="4">
        <v>8.8173547935619307</v>
      </c>
      <c r="K204" s="18">
        <v>8.4</v>
      </c>
      <c r="M204" s="44"/>
    </row>
    <row r="205" spans="1:13" x14ac:dyDescent="0.2">
      <c r="A205" s="24" t="s">
        <v>438</v>
      </c>
      <c r="B205" s="24" t="s">
        <v>192</v>
      </c>
      <c r="C205" s="24">
        <v>111</v>
      </c>
      <c r="D205" s="25">
        <v>111</v>
      </c>
      <c r="E205" s="25">
        <v>117</v>
      </c>
      <c r="F205" s="24">
        <f t="shared" si="22"/>
        <v>6</v>
      </c>
      <c r="G205" s="26">
        <f t="shared" si="23"/>
        <v>5.4054054054054053</v>
      </c>
      <c r="H205" s="27">
        <v>5.8854718981972427</v>
      </c>
      <c r="I205" s="27">
        <v>5.8451816745655609</v>
      </c>
      <c r="J205" s="28">
        <v>5.9421025901472833</v>
      </c>
      <c r="K205" s="30">
        <v>5.7</v>
      </c>
      <c r="M205" s="44"/>
    </row>
    <row r="206" spans="1:13" x14ac:dyDescent="0.2">
      <c r="A206" s="11" t="s">
        <v>438</v>
      </c>
      <c r="B206" s="11" t="s">
        <v>193</v>
      </c>
      <c r="C206" s="11">
        <v>164</v>
      </c>
      <c r="D206" s="6">
        <v>168</v>
      </c>
      <c r="E206" s="6">
        <v>171</v>
      </c>
      <c r="F206" s="11">
        <f t="shared" si="22"/>
        <v>3</v>
      </c>
      <c r="G206" s="12">
        <f t="shared" si="23"/>
        <v>1.7857142857142856</v>
      </c>
      <c r="H206" s="7">
        <v>5.561207188877586</v>
      </c>
      <c r="I206" s="7">
        <v>5.6565656565656566</v>
      </c>
      <c r="J206" s="4">
        <v>5.6867309610907881</v>
      </c>
      <c r="K206" s="18">
        <v>6.3</v>
      </c>
      <c r="M206" s="44"/>
    </row>
    <row r="207" spans="1:13" x14ac:dyDescent="0.2">
      <c r="A207" s="24" t="s">
        <v>438</v>
      </c>
      <c r="B207" s="24" t="s">
        <v>194</v>
      </c>
      <c r="C207" s="24">
        <v>16</v>
      </c>
      <c r="D207" s="25">
        <v>17</v>
      </c>
      <c r="E207" s="25">
        <v>19</v>
      </c>
      <c r="F207" s="24">
        <f t="shared" si="22"/>
        <v>2</v>
      </c>
      <c r="G207" s="26">
        <f t="shared" si="23"/>
        <v>11.76470588235294</v>
      </c>
      <c r="H207" s="27">
        <v>5.0793650793650791</v>
      </c>
      <c r="I207" s="27">
        <v>5.4662379421221869</v>
      </c>
      <c r="J207" s="28">
        <v>6.3333333333333339</v>
      </c>
      <c r="K207" s="30">
        <v>5.2</v>
      </c>
      <c r="M207" s="44"/>
    </row>
    <row r="208" spans="1:13" x14ac:dyDescent="0.2">
      <c r="A208" s="11" t="s">
        <v>438</v>
      </c>
      <c r="B208" s="11" t="s">
        <v>195</v>
      </c>
      <c r="C208" s="11">
        <v>46</v>
      </c>
      <c r="D208" s="6">
        <v>52</v>
      </c>
      <c r="E208" s="6">
        <v>49</v>
      </c>
      <c r="F208" s="11">
        <f t="shared" ref="F208:F273" si="27">E208-D208</f>
        <v>-3</v>
      </c>
      <c r="G208" s="12">
        <f t="shared" ref="G208:G273" si="28">((E208-D208)/D208*100)</f>
        <v>-5.7692307692307692</v>
      </c>
      <c r="H208" s="7">
        <v>9.0019569471624266</v>
      </c>
      <c r="I208" s="7">
        <v>10.256410256410255</v>
      </c>
      <c r="J208" s="4">
        <v>9.6837944664031621</v>
      </c>
      <c r="K208" s="18">
        <v>9.8000000000000007</v>
      </c>
      <c r="M208" s="44"/>
    </row>
    <row r="209" spans="1:13" x14ac:dyDescent="0.2">
      <c r="A209" s="24" t="s">
        <v>438</v>
      </c>
      <c r="B209" s="24" t="s">
        <v>196</v>
      </c>
      <c r="C209" s="24">
        <v>543</v>
      </c>
      <c r="D209" s="25">
        <v>578</v>
      </c>
      <c r="E209" s="25">
        <v>595</v>
      </c>
      <c r="F209" s="24">
        <f t="shared" si="27"/>
        <v>17</v>
      </c>
      <c r="G209" s="26">
        <f t="shared" si="28"/>
        <v>2.9411764705882351</v>
      </c>
      <c r="H209" s="27">
        <v>8.4303679552864477</v>
      </c>
      <c r="I209" s="27">
        <v>8.8514548238897408</v>
      </c>
      <c r="J209" s="28">
        <v>9.0137857900318128</v>
      </c>
      <c r="K209" s="30">
        <v>9.1999999999999993</v>
      </c>
      <c r="M209" s="44"/>
    </row>
    <row r="210" spans="1:13" x14ac:dyDescent="0.2">
      <c r="A210" s="11" t="s">
        <v>438</v>
      </c>
      <c r="B210" s="11" t="s">
        <v>197</v>
      </c>
      <c r="C210" s="11">
        <v>2583</v>
      </c>
      <c r="D210" s="6">
        <v>2674</v>
      </c>
      <c r="E210" s="6">
        <v>2734</v>
      </c>
      <c r="F210" s="11">
        <f t="shared" si="27"/>
        <v>60</v>
      </c>
      <c r="G210" s="12">
        <f t="shared" si="28"/>
        <v>2.2438294689603588</v>
      </c>
      <c r="H210" s="7">
        <v>9.9357618186713843</v>
      </c>
      <c r="I210" s="7">
        <v>10.203770128978098</v>
      </c>
      <c r="J210" s="4">
        <v>10.41761926535589</v>
      </c>
      <c r="K210" s="18">
        <v>10.4</v>
      </c>
      <c r="M210" s="44"/>
    </row>
    <row r="211" spans="1:13" x14ac:dyDescent="0.2">
      <c r="A211" s="24" t="s">
        <v>438</v>
      </c>
      <c r="B211" s="24" t="s">
        <v>198</v>
      </c>
      <c r="C211" s="24">
        <v>10</v>
      </c>
      <c r="D211" s="25">
        <v>8</v>
      </c>
      <c r="E211" s="25">
        <v>8</v>
      </c>
      <c r="F211" s="24">
        <f t="shared" si="27"/>
        <v>0</v>
      </c>
      <c r="G211" s="26">
        <f t="shared" si="28"/>
        <v>0</v>
      </c>
      <c r="H211" s="27">
        <v>7.518796992481203</v>
      </c>
      <c r="I211" s="27">
        <v>6.3492063492063489</v>
      </c>
      <c r="J211" s="28">
        <v>6.3492063492063489</v>
      </c>
      <c r="K211" s="30">
        <v>5.8</v>
      </c>
      <c r="M211" s="44"/>
    </row>
    <row r="212" spans="1:13" x14ac:dyDescent="0.2">
      <c r="A212" s="11" t="s">
        <v>438</v>
      </c>
      <c r="B212" s="11" t="s">
        <v>199</v>
      </c>
      <c r="C212" s="11">
        <v>375</v>
      </c>
      <c r="D212" s="6">
        <v>381</v>
      </c>
      <c r="E212" s="6">
        <v>408</v>
      </c>
      <c r="F212" s="11">
        <f t="shared" si="27"/>
        <v>27</v>
      </c>
      <c r="G212" s="12">
        <f t="shared" si="28"/>
        <v>7.0866141732283463</v>
      </c>
      <c r="H212" s="7">
        <v>7.0915279878971251</v>
      </c>
      <c r="I212" s="7">
        <v>7.1388420460933109</v>
      </c>
      <c r="J212" s="4">
        <v>7.5695732838589977</v>
      </c>
      <c r="K212" s="18">
        <v>7.3</v>
      </c>
      <c r="M212" s="44"/>
    </row>
    <row r="213" spans="1:13" s="5" customFormat="1" x14ac:dyDescent="0.2">
      <c r="A213" s="31" t="s">
        <v>478</v>
      </c>
      <c r="B213" s="31"/>
      <c r="C213" s="31">
        <f>SUM(C214:C246)</f>
        <v>25064</v>
      </c>
      <c r="D213" s="31">
        <f t="shared" ref="D213:E213" si="29">SUM(D214:D246)</f>
        <v>25008</v>
      </c>
      <c r="E213" s="31">
        <f t="shared" si="29"/>
        <v>25426</v>
      </c>
      <c r="F213" s="31">
        <f t="shared" si="27"/>
        <v>418</v>
      </c>
      <c r="G213" s="33">
        <f t="shared" si="28"/>
        <v>1.6714651311580293</v>
      </c>
      <c r="H213" s="34">
        <v>7.7911581669764809</v>
      </c>
      <c r="I213" s="34">
        <v>7.6753800399605918</v>
      </c>
      <c r="J213" s="34">
        <v>7.7</v>
      </c>
      <c r="K213" s="35">
        <v>8.1</v>
      </c>
      <c r="M213" s="44"/>
    </row>
    <row r="214" spans="1:13" x14ac:dyDescent="0.2">
      <c r="A214" s="11" t="s">
        <v>439</v>
      </c>
      <c r="B214" s="11" t="s">
        <v>200</v>
      </c>
      <c r="C214" s="11">
        <v>12753</v>
      </c>
      <c r="D214" s="6">
        <v>12740</v>
      </c>
      <c r="E214" s="6">
        <v>12902</v>
      </c>
      <c r="F214" s="11">
        <f t="shared" si="27"/>
        <v>162</v>
      </c>
      <c r="G214" s="12">
        <f t="shared" si="28"/>
        <v>1.2715855572998429</v>
      </c>
      <c r="H214" s="7">
        <v>7.1501457725947528</v>
      </c>
      <c r="I214" s="7">
        <v>7.0458366516237509</v>
      </c>
      <c r="J214" s="4">
        <v>7.0573305545983134</v>
      </c>
      <c r="K214" s="18">
        <v>7.8</v>
      </c>
      <c r="M214" s="44"/>
    </row>
    <row r="215" spans="1:13" x14ac:dyDescent="0.2">
      <c r="A215" s="24" t="s">
        <v>439</v>
      </c>
      <c r="B215" s="24" t="s">
        <v>201</v>
      </c>
      <c r="C215" s="24">
        <v>210</v>
      </c>
      <c r="D215" s="25">
        <v>204</v>
      </c>
      <c r="E215" s="25">
        <v>210</v>
      </c>
      <c r="F215" s="24">
        <f t="shared" si="27"/>
        <v>6</v>
      </c>
      <c r="G215" s="26">
        <f t="shared" si="28"/>
        <v>2.9411764705882351</v>
      </c>
      <c r="H215" s="27">
        <v>8.5539714867617107</v>
      </c>
      <c r="I215" s="27">
        <v>8.279220779220779</v>
      </c>
      <c r="J215" s="28">
        <v>8.430349257326375</v>
      </c>
      <c r="K215" s="30">
        <v>8</v>
      </c>
      <c r="M215" s="44"/>
    </row>
    <row r="216" spans="1:13" x14ac:dyDescent="0.2">
      <c r="A216" s="11" t="s">
        <v>439</v>
      </c>
      <c r="B216" s="11" t="s">
        <v>202</v>
      </c>
      <c r="C216" s="11">
        <v>292</v>
      </c>
      <c r="D216" s="6">
        <v>287</v>
      </c>
      <c r="E216" s="6">
        <v>305</v>
      </c>
      <c r="F216" s="11">
        <f t="shared" si="27"/>
        <v>18</v>
      </c>
      <c r="G216" s="12">
        <f t="shared" si="28"/>
        <v>6.2717770034843205</v>
      </c>
      <c r="H216" s="7">
        <v>8.7242306543172976</v>
      </c>
      <c r="I216" s="7">
        <v>8.4337349397590362</v>
      </c>
      <c r="J216" s="4">
        <v>8.9025102159953295</v>
      </c>
      <c r="K216" s="18">
        <v>8.4</v>
      </c>
      <c r="M216" s="44"/>
    </row>
    <row r="217" spans="1:13" x14ac:dyDescent="0.2">
      <c r="A217" s="24" t="s">
        <v>439</v>
      </c>
      <c r="B217" s="24" t="s">
        <v>203</v>
      </c>
      <c r="C217" s="24">
        <v>538</v>
      </c>
      <c r="D217" s="25">
        <v>543</v>
      </c>
      <c r="E217" s="25">
        <v>559</v>
      </c>
      <c r="F217" s="24">
        <f t="shared" si="27"/>
        <v>16</v>
      </c>
      <c r="G217" s="26">
        <f t="shared" si="28"/>
        <v>2.9465930018416207</v>
      </c>
      <c r="H217" s="27">
        <v>7.5213197259890947</v>
      </c>
      <c r="I217" s="27">
        <v>7.5616209441581956</v>
      </c>
      <c r="J217" s="28">
        <v>7.8061723223013555</v>
      </c>
      <c r="K217" s="30">
        <v>7.6</v>
      </c>
      <c r="M217" s="44"/>
    </row>
    <row r="218" spans="1:13" x14ac:dyDescent="0.2">
      <c r="A218" s="11" t="s">
        <v>439</v>
      </c>
      <c r="B218" s="11" t="s">
        <v>204</v>
      </c>
      <c r="C218" s="11">
        <v>839</v>
      </c>
      <c r="D218" s="6">
        <v>859</v>
      </c>
      <c r="E218" s="6">
        <v>906</v>
      </c>
      <c r="F218" s="11">
        <f t="shared" si="27"/>
        <v>47</v>
      </c>
      <c r="G218" s="12">
        <f t="shared" si="28"/>
        <v>5.4714784633294533</v>
      </c>
      <c r="H218" s="7">
        <v>7.3140964170516947</v>
      </c>
      <c r="I218" s="7">
        <v>7.35382244670833</v>
      </c>
      <c r="J218" s="4">
        <v>7.7158916709248846</v>
      </c>
      <c r="K218" s="18">
        <v>7.8</v>
      </c>
      <c r="M218" s="44"/>
    </row>
    <row r="219" spans="1:13" x14ac:dyDescent="0.2">
      <c r="A219" s="24" t="s">
        <v>439</v>
      </c>
      <c r="B219" s="24" t="s">
        <v>205</v>
      </c>
      <c r="C219" s="24">
        <v>185</v>
      </c>
      <c r="D219" s="25">
        <v>191</v>
      </c>
      <c r="E219" s="25">
        <v>192</v>
      </c>
      <c r="F219" s="24">
        <f t="shared" si="27"/>
        <v>1</v>
      </c>
      <c r="G219" s="26">
        <f t="shared" si="28"/>
        <v>0.52356020942408377</v>
      </c>
      <c r="H219" s="27">
        <v>9.9784250269687167</v>
      </c>
      <c r="I219" s="27">
        <v>10.11116993118052</v>
      </c>
      <c r="J219" s="28">
        <v>9.9276111685625636</v>
      </c>
      <c r="K219" s="30">
        <v>9</v>
      </c>
      <c r="M219" s="44"/>
    </row>
    <row r="220" spans="1:13" x14ac:dyDescent="0.2">
      <c r="A220" s="11" t="s">
        <v>439</v>
      </c>
      <c r="B220" s="11" t="s">
        <v>206</v>
      </c>
      <c r="C220" s="11">
        <v>151</v>
      </c>
      <c r="D220" s="6">
        <v>154</v>
      </c>
      <c r="E220" s="6">
        <v>151</v>
      </c>
      <c r="F220" s="11">
        <f t="shared" si="27"/>
        <v>-3</v>
      </c>
      <c r="G220" s="12">
        <f t="shared" si="28"/>
        <v>-1.948051948051948</v>
      </c>
      <c r="H220" s="7">
        <v>9.2865928659286592</v>
      </c>
      <c r="I220" s="7">
        <v>9.3788063337393428</v>
      </c>
      <c r="J220" s="4">
        <v>9.179331306990882</v>
      </c>
      <c r="K220" s="18">
        <v>7.7</v>
      </c>
      <c r="M220" s="44"/>
    </row>
    <row r="221" spans="1:13" x14ac:dyDescent="0.2">
      <c r="A221" s="24" t="s">
        <v>439</v>
      </c>
      <c r="B221" s="24" t="s">
        <v>207</v>
      </c>
      <c r="C221" s="24">
        <v>828</v>
      </c>
      <c r="D221" s="25">
        <v>832</v>
      </c>
      <c r="E221" s="25">
        <v>840</v>
      </c>
      <c r="F221" s="24">
        <f t="shared" si="27"/>
        <v>8</v>
      </c>
      <c r="G221" s="26">
        <f t="shared" si="28"/>
        <v>0.96153846153846156</v>
      </c>
      <c r="H221" s="27">
        <v>10.437413336694819</v>
      </c>
      <c r="I221" s="27">
        <v>10.51301491028557</v>
      </c>
      <c r="J221" s="28">
        <v>10.610079575596817</v>
      </c>
      <c r="K221" s="30">
        <v>9.6999999999999993</v>
      </c>
      <c r="M221" s="44"/>
    </row>
    <row r="222" spans="1:13" x14ac:dyDescent="0.2">
      <c r="A222" s="11" t="s">
        <v>439</v>
      </c>
      <c r="B222" s="11" t="s">
        <v>208</v>
      </c>
      <c r="C222" s="11">
        <v>76</v>
      </c>
      <c r="D222" s="6">
        <v>76</v>
      </c>
      <c r="E222" s="6">
        <v>72</v>
      </c>
      <c r="F222" s="11">
        <f t="shared" si="27"/>
        <v>-4</v>
      </c>
      <c r="G222" s="12">
        <f t="shared" si="28"/>
        <v>-5.2631578947368416</v>
      </c>
      <c r="H222" s="7">
        <v>11.728395061728394</v>
      </c>
      <c r="I222" s="7">
        <v>11.674347158218126</v>
      </c>
      <c r="J222" s="4">
        <v>11.009174311926607</v>
      </c>
      <c r="K222" s="18">
        <v>9.9</v>
      </c>
      <c r="M222" s="44"/>
    </row>
    <row r="223" spans="1:13" x14ac:dyDescent="0.2">
      <c r="A223" s="24" t="s">
        <v>439</v>
      </c>
      <c r="B223" s="24" t="s">
        <v>209</v>
      </c>
      <c r="C223" s="24">
        <v>465</v>
      </c>
      <c r="D223" s="25">
        <v>467</v>
      </c>
      <c r="E223" s="25">
        <v>469</v>
      </c>
      <c r="F223" s="24">
        <f t="shared" si="27"/>
        <v>2</v>
      </c>
      <c r="G223" s="26">
        <f t="shared" si="28"/>
        <v>0.42826552462526768</v>
      </c>
      <c r="H223" s="27">
        <v>10.831586303284418</v>
      </c>
      <c r="I223" s="27">
        <v>10.903572262432874</v>
      </c>
      <c r="J223" s="28">
        <v>10.978464419475657</v>
      </c>
      <c r="K223" s="30">
        <v>10.199999999999999</v>
      </c>
      <c r="M223" s="44"/>
    </row>
    <row r="224" spans="1:13" x14ac:dyDescent="0.2">
      <c r="A224" s="11" t="s">
        <v>439</v>
      </c>
      <c r="B224" s="11" t="s">
        <v>210</v>
      </c>
      <c r="C224" s="11">
        <v>148</v>
      </c>
      <c r="D224" s="6">
        <v>149</v>
      </c>
      <c r="E224" s="6">
        <v>139</v>
      </c>
      <c r="F224" s="11">
        <f t="shared" si="27"/>
        <v>-10</v>
      </c>
      <c r="G224" s="12">
        <f t="shared" si="28"/>
        <v>-6.7114093959731544</v>
      </c>
      <c r="H224" s="7">
        <v>7.4222668004012036</v>
      </c>
      <c r="I224" s="7">
        <v>7.5290550783223846</v>
      </c>
      <c r="J224" s="4">
        <v>7.0166582534073711</v>
      </c>
      <c r="K224" s="18">
        <v>6.3</v>
      </c>
      <c r="M224" s="44"/>
    </row>
    <row r="225" spans="1:13" x14ac:dyDescent="0.2">
      <c r="A225" s="24" t="s">
        <v>439</v>
      </c>
      <c r="B225" s="24" t="s">
        <v>211</v>
      </c>
      <c r="C225" s="24">
        <v>55</v>
      </c>
      <c r="D225" s="25">
        <v>51</v>
      </c>
      <c r="E225" s="25">
        <v>49</v>
      </c>
      <c r="F225" s="24">
        <f t="shared" si="27"/>
        <v>-2</v>
      </c>
      <c r="G225" s="26">
        <f t="shared" si="28"/>
        <v>-3.9215686274509802</v>
      </c>
      <c r="H225" s="27">
        <v>9.0460526315789469</v>
      </c>
      <c r="I225" s="27">
        <v>8.5570469798657722</v>
      </c>
      <c r="J225" s="28">
        <v>8.1666666666666661</v>
      </c>
      <c r="K225" s="30">
        <v>6.9</v>
      </c>
      <c r="M225" s="44"/>
    </row>
    <row r="226" spans="1:13" x14ac:dyDescent="0.2">
      <c r="A226" s="11" t="s">
        <v>439</v>
      </c>
      <c r="B226" s="11" t="s">
        <v>212</v>
      </c>
      <c r="C226" s="11">
        <v>52</v>
      </c>
      <c r="D226" s="6">
        <v>56</v>
      </c>
      <c r="E226" s="6">
        <v>58</v>
      </c>
      <c r="F226" s="11">
        <f t="shared" si="27"/>
        <v>2</v>
      </c>
      <c r="G226" s="12">
        <f t="shared" si="28"/>
        <v>3.5714285714285712</v>
      </c>
      <c r="H226" s="7">
        <v>8.1123244929797202</v>
      </c>
      <c r="I226" s="7">
        <v>8.5758039816232774</v>
      </c>
      <c r="J226" s="4">
        <v>8.8685015290519882</v>
      </c>
      <c r="K226" s="18">
        <v>7.6</v>
      </c>
      <c r="M226" s="44"/>
    </row>
    <row r="227" spans="1:13" x14ac:dyDescent="0.2">
      <c r="A227" s="24" t="s">
        <v>439</v>
      </c>
      <c r="B227" s="24" t="s">
        <v>213</v>
      </c>
      <c r="C227" s="24">
        <v>49</v>
      </c>
      <c r="D227" s="25">
        <v>44</v>
      </c>
      <c r="E227" s="25">
        <v>45</v>
      </c>
      <c r="F227" s="24">
        <f t="shared" si="27"/>
        <v>1</v>
      </c>
      <c r="G227" s="26">
        <f t="shared" si="28"/>
        <v>2.2727272727272729</v>
      </c>
      <c r="H227" s="27">
        <v>8.536585365853659</v>
      </c>
      <c r="I227" s="27">
        <v>7.5862068965517242</v>
      </c>
      <c r="J227" s="28">
        <v>7.7720207253886011</v>
      </c>
      <c r="K227" s="30">
        <v>6.9</v>
      </c>
      <c r="M227" s="44"/>
    </row>
    <row r="228" spans="1:13" x14ac:dyDescent="0.2">
      <c r="A228" s="11" t="s">
        <v>439</v>
      </c>
      <c r="B228" s="11" t="s">
        <v>214</v>
      </c>
      <c r="C228" s="11">
        <v>653</v>
      </c>
      <c r="D228" s="6">
        <v>653</v>
      </c>
      <c r="E228" s="6">
        <v>675</v>
      </c>
      <c r="F228" s="11">
        <f t="shared" si="27"/>
        <v>22</v>
      </c>
      <c r="G228" s="12">
        <f t="shared" si="28"/>
        <v>3.3690658499234303</v>
      </c>
      <c r="H228" s="7">
        <v>7.6427902621722845</v>
      </c>
      <c r="I228" s="7">
        <v>7.575406032482598</v>
      </c>
      <c r="J228" s="4">
        <v>7.8206465067778934</v>
      </c>
      <c r="K228" s="18">
        <v>7.4</v>
      </c>
      <c r="M228" s="44"/>
    </row>
    <row r="229" spans="1:13" x14ac:dyDescent="0.2">
      <c r="A229" s="24" t="s">
        <v>439</v>
      </c>
      <c r="B229" s="24" t="s">
        <v>215</v>
      </c>
      <c r="C229" s="24">
        <v>507</v>
      </c>
      <c r="D229" s="25">
        <v>511</v>
      </c>
      <c r="E229" s="25">
        <v>527</v>
      </c>
      <c r="F229" s="24">
        <f t="shared" si="27"/>
        <v>16</v>
      </c>
      <c r="G229" s="26">
        <f t="shared" si="28"/>
        <v>3.131115459882583</v>
      </c>
      <c r="H229" s="27">
        <v>9.7256857855361591</v>
      </c>
      <c r="I229" s="27">
        <v>9.8915989159891602</v>
      </c>
      <c r="J229" s="28">
        <v>10.369933097205825</v>
      </c>
      <c r="K229" s="30">
        <v>9.5</v>
      </c>
      <c r="M229" s="44"/>
    </row>
    <row r="230" spans="1:13" x14ac:dyDescent="0.2">
      <c r="A230" s="11" t="s">
        <v>439</v>
      </c>
      <c r="B230" s="11" t="s">
        <v>216</v>
      </c>
      <c r="C230" s="11">
        <v>179</v>
      </c>
      <c r="D230" s="6">
        <v>182</v>
      </c>
      <c r="E230" s="6">
        <v>183</v>
      </c>
      <c r="F230" s="11">
        <f t="shared" si="27"/>
        <v>1</v>
      </c>
      <c r="G230" s="12">
        <f t="shared" si="28"/>
        <v>0.5494505494505495</v>
      </c>
      <c r="H230" s="7">
        <v>7.9238601150951746</v>
      </c>
      <c r="I230" s="7">
        <v>7.9789565979833403</v>
      </c>
      <c r="J230" s="4">
        <v>8.0298376480912683</v>
      </c>
      <c r="K230" s="18">
        <v>7.2</v>
      </c>
      <c r="M230" s="44"/>
    </row>
    <row r="231" spans="1:13" x14ac:dyDescent="0.2">
      <c r="A231" s="24" t="s">
        <v>439</v>
      </c>
      <c r="B231" s="24" t="s">
        <v>217</v>
      </c>
      <c r="C231" s="24">
        <v>160</v>
      </c>
      <c r="D231" s="25">
        <v>159</v>
      </c>
      <c r="E231" s="25">
        <v>157</v>
      </c>
      <c r="F231" s="24">
        <f t="shared" si="27"/>
        <v>-2</v>
      </c>
      <c r="G231" s="26">
        <f t="shared" si="28"/>
        <v>-1.257861635220126</v>
      </c>
      <c r="H231" s="27">
        <v>10.540184453227932</v>
      </c>
      <c r="I231" s="27">
        <v>10.481212920237311</v>
      </c>
      <c r="J231" s="28">
        <v>10.342555994729906</v>
      </c>
      <c r="K231" s="30">
        <v>9.1</v>
      </c>
      <c r="M231" s="44"/>
    </row>
    <row r="232" spans="1:13" x14ac:dyDescent="0.2">
      <c r="A232" s="11" t="s">
        <v>439</v>
      </c>
      <c r="B232" s="11" t="s">
        <v>218</v>
      </c>
      <c r="C232" s="11">
        <v>868</v>
      </c>
      <c r="D232" s="6">
        <v>855</v>
      </c>
      <c r="E232" s="6">
        <v>852</v>
      </c>
      <c r="F232" s="11">
        <f t="shared" si="27"/>
        <v>-3</v>
      </c>
      <c r="G232" s="12">
        <f t="shared" si="28"/>
        <v>-0.35087719298245612</v>
      </c>
      <c r="H232" s="7">
        <v>7.4634565778159923</v>
      </c>
      <c r="I232" s="7">
        <v>7.1884984025559113</v>
      </c>
      <c r="J232" s="4">
        <v>7.0389953734302706</v>
      </c>
      <c r="K232" s="18">
        <v>7.2</v>
      </c>
      <c r="M232" s="44"/>
    </row>
    <row r="233" spans="1:13" x14ac:dyDescent="0.2">
      <c r="A233" s="24" t="s">
        <v>439</v>
      </c>
      <c r="B233" s="24" t="s">
        <v>219</v>
      </c>
      <c r="C233" s="24">
        <v>224</v>
      </c>
      <c r="D233" s="25">
        <v>221</v>
      </c>
      <c r="E233" s="25">
        <v>218</v>
      </c>
      <c r="F233" s="24">
        <f t="shared" si="27"/>
        <v>-3</v>
      </c>
      <c r="G233" s="26">
        <f t="shared" si="28"/>
        <v>-1.3574660633484164</v>
      </c>
      <c r="H233" s="27">
        <v>7.4172185430463582</v>
      </c>
      <c r="I233" s="27">
        <v>7.2625698324022352</v>
      </c>
      <c r="J233" s="28">
        <v>7.1009771986970689</v>
      </c>
      <c r="K233" s="30">
        <v>7.1</v>
      </c>
      <c r="M233" s="44"/>
    </row>
    <row r="234" spans="1:13" x14ac:dyDescent="0.2">
      <c r="A234" s="11" t="s">
        <v>439</v>
      </c>
      <c r="B234" s="11" t="s">
        <v>220</v>
      </c>
      <c r="C234" s="11">
        <v>388</v>
      </c>
      <c r="D234" s="6">
        <v>379</v>
      </c>
      <c r="E234" s="6">
        <v>405</v>
      </c>
      <c r="F234" s="11">
        <f t="shared" si="27"/>
        <v>26</v>
      </c>
      <c r="G234" s="12">
        <f t="shared" si="28"/>
        <v>6.8601583113456464</v>
      </c>
      <c r="H234" s="7">
        <v>9.2911877394636022</v>
      </c>
      <c r="I234" s="7">
        <v>9.0843720038350906</v>
      </c>
      <c r="J234" s="4">
        <v>9.4515752625437575</v>
      </c>
      <c r="K234" s="18">
        <v>9.1999999999999993</v>
      </c>
      <c r="M234" s="44"/>
    </row>
    <row r="235" spans="1:13" x14ac:dyDescent="0.2">
      <c r="A235" s="24" t="s">
        <v>439</v>
      </c>
      <c r="B235" s="24" t="s">
        <v>221</v>
      </c>
      <c r="C235" s="24">
        <v>1197</v>
      </c>
      <c r="D235" s="25">
        <v>1199</v>
      </c>
      <c r="E235" s="25">
        <v>1272</v>
      </c>
      <c r="F235" s="24">
        <f t="shared" si="27"/>
        <v>73</v>
      </c>
      <c r="G235" s="26">
        <f t="shared" si="28"/>
        <v>6.0884070058381985</v>
      </c>
      <c r="H235" s="27">
        <v>7.9890542614963627</v>
      </c>
      <c r="I235" s="27">
        <v>7.78723127882055</v>
      </c>
      <c r="J235" s="28">
        <v>8.0900591490173639</v>
      </c>
      <c r="K235" s="30">
        <v>8.6</v>
      </c>
      <c r="M235" s="44"/>
    </row>
    <row r="236" spans="1:13" x14ac:dyDescent="0.2">
      <c r="A236" s="11" t="s">
        <v>439</v>
      </c>
      <c r="B236" s="11" t="s">
        <v>222</v>
      </c>
      <c r="C236" s="11">
        <v>1431</v>
      </c>
      <c r="D236" s="6">
        <v>1426</v>
      </c>
      <c r="E236" s="6">
        <v>1438</v>
      </c>
      <c r="F236" s="11">
        <f t="shared" si="27"/>
        <v>12</v>
      </c>
      <c r="G236" s="12">
        <f t="shared" si="28"/>
        <v>0.84151472650771386</v>
      </c>
      <c r="H236" s="7">
        <v>8.4644504909499574</v>
      </c>
      <c r="I236" s="7">
        <v>8.3046997845204125</v>
      </c>
      <c r="J236" s="4">
        <v>8.2843645581288161</v>
      </c>
      <c r="K236" s="18">
        <v>8.6999999999999993</v>
      </c>
      <c r="M236" s="44"/>
    </row>
    <row r="237" spans="1:13" x14ac:dyDescent="0.2">
      <c r="A237" s="24" t="s">
        <v>439</v>
      </c>
      <c r="B237" s="24" t="s">
        <v>223</v>
      </c>
      <c r="C237" s="24">
        <v>230</v>
      </c>
      <c r="D237" s="25">
        <v>258</v>
      </c>
      <c r="E237" s="25">
        <v>274</v>
      </c>
      <c r="F237" s="24">
        <f t="shared" si="27"/>
        <v>16</v>
      </c>
      <c r="G237" s="26">
        <f t="shared" si="28"/>
        <v>6.2015503875968996</v>
      </c>
      <c r="H237" s="27">
        <v>9.4611271081859325</v>
      </c>
      <c r="I237" s="27">
        <v>10.543522680833673</v>
      </c>
      <c r="J237" s="28">
        <v>11.28500823723229</v>
      </c>
      <c r="K237" s="30">
        <v>10.6</v>
      </c>
      <c r="M237" s="44"/>
    </row>
    <row r="238" spans="1:13" x14ac:dyDescent="0.2">
      <c r="A238" s="11" t="s">
        <v>439</v>
      </c>
      <c r="B238" s="11" t="s">
        <v>224</v>
      </c>
      <c r="C238" s="11">
        <v>17</v>
      </c>
      <c r="D238" s="6">
        <v>17</v>
      </c>
      <c r="E238" s="6">
        <v>18</v>
      </c>
      <c r="F238" s="11">
        <f t="shared" si="27"/>
        <v>1</v>
      </c>
      <c r="G238" s="12">
        <f t="shared" si="28"/>
        <v>5.8823529411764701</v>
      </c>
      <c r="H238" s="7">
        <v>7.3275862068965507</v>
      </c>
      <c r="I238" s="7">
        <v>7.4235807860262017</v>
      </c>
      <c r="J238" s="4">
        <v>7.7253218884120178</v>
      </c>
      <c r="K238" s="18">
        <v>6.6</v>
      </c>
      <c r="M238" s="44"/>
    </row>
    <row r="239" spans="1:13" x14ac:dyDescent="0.2">
      <c r="A239" s="24" t="s">
        <v>439</v>
      </c>
      <c r="B239" s="24" t="s">
        <v>225</v>
      </c>
      <c r="C239" s="24">
        <v>420</v>
      </c>
      <c r="D239" s="25">
        <v>407</v>
      </c>
      <c r="E239" s="25">
        <v>406</v>
      </c>
      <c r="F239" s="24">
        <f t="shared" si="27"/>
        <v>-1</v>
      </c>
      <c r="G239" s="26">
        <f t="shared" si="28"/>
        <v>-0.24570024570024571</v>
      </c>
      <c r="H239" s="27">
        <v>8.8776157260621442</v>
      </c>
      <c r="I239" s="27">
        <v>8.4844694600792163</v>
      </c>
      <c r="J239" s="28">
        <v>8.4232365145228218</v>
      </c>
      <c r="K239" s="30">
        <v>8.1</v>
      </c>
      <c r="M239" s="44"/>
    </row>
    <row r="240" spans="1:13" x14ac:dyDescent="0.2">
      <c r="A240" s="11" t="s">
        <v>439</v>
      </c>
      <c r="B240" s="11" t="s">
        <v>226</v>
      </c>
      <c r="C240" s="11">
        <v>404</v>
      </c>
      <c r="D240" s="6">
        <v>399</v>
      </c>
      <c r="E240" s="6">
        <v>423</v>
      </c>
      <c r="F240" s="11">
        <f t="shared" si="27"/>
        <v>24</v>
      </c>
      <c r="G240" s="12">
        <f t="shared" si="28"/>
        <v>6.0150375939849621</v>
      </c>
      <c r="H240" s="7">
        <v>8.6104006820119352</v>
      </c>
      <c r="I240" s="7">
        <v>8.3333333333333321</v>
      </c>
      <c r="J240" s="4">
        <v>8.714462299134734</v>
      </c>
      <c r="K240" s="18">
        <v>8.9</v>
      </c>
      <c r="M240" s="44"/>
    </row>
    <row r="241" spans="1:13" x14ac:dyDescent="0.2">
      <c r="A241" s="24" t="s">
        <v>439</v>
      </c>
      <c r="B241" s="24" t="s">
        <v>227</v>
      </c>
      <c r="C241" s="24">
        <v>323</v>
      </c>
      <c r="D241" s="25">
        <v>306</v>
      </c>
      <c r="E241" s="25">
        <v>307</v>
      </c>
      <c r="F241" s="24">
        <f t="shared" si="27"/>
        <v>1</v>
      </c>
      <c r="G241" s="26">
        <f t="shared" si="28"/>
        <v>0.32679738562091504</v>
      </c>
      <c r="H241" s="27">
        <v>11.088225197391006</v>
      </c>
      <c r="I241" s="27">
        <v>10.425894378194208</v>
      </c>
      <c r="J241" s="28">
        <v>10.354131534569982</v>
      </c>
      <c r="K241" s="30">
        <v>10</v>
      </c>
      <c r="M241" s="44"/>
    </row>
    <row r="242" spans="1:13" x14ac:dyDescent="0.2">
      <c r="A242" s="11" t="s">
        <v>439</v>
      </c>
      <c r="B242" s="11" t="s">
        <v>228</v>
      </c>
      <c r="C242" s="11">
        <v>344</v>
      </c>
      <c r="D242" s="6">
        <v>330</v>
      </c>
      <c r="E242" s="6">
        <v>314</v>
      </c>
      <c r="F242" s="11">
        <f t="shared" si="27"/>
        <v>-16</v>
      </c>
      <c r="G242" s="12">
        <f t="shared" si="28"/>
        <v>-4.8484848484848486</v>
      </c>
      <c r="H242" s="7">
        <v>10.903328050713155</v>
      </c>
      <c r="I242" s="7">
        <v>10.556621880998081</v>
      </c>
      <c r="J242" s="4">
        <v>10.031948881789138</v>
      </c>
      <c r="K242" s="18">
        <v>9.6</v>
      </c>
      <c r="M242" s="44"/>
    </row>
    <row r="243" spans="1:13" x14ac:dyDescent="0.2">
      <c r="A243" s="24" t="s">
        <v>439</v>
      </c>
      <c r="B243" s="24" t="s">
        <v>229</v>
      </c>
      <c r="C243" s="24">
        <v>838</v>
      </c>
      <c r="D243" s="25">
        <v>818</v>
      </c>
      <c r="E243" s="25">
        <v>828</v>
      </c>
      <c r="F243" s="24">
        <f t="shared" si="27"/>
        <v>10</v>
      </c>
      <c r="G243" s="26">
        <f t="shared" si="28"/>
        <v>1.2224938875305624</v>
      </c>
      <c r="H243" s="27">
        <v>9.0272541204352041</v>
      </c>
      <c r="I243" s="27">
        <v>8.6716845118202066</v>
      </c>
      <c r="J243" s="28">
        <v>8.7554192661520567</v>
      </c>
      <c r="K243" s="30">
        <v>8.4</v>
      </c>
      <c r="M243" s="44"/>
    </row>
    <row r="244" spans="1:13" x14ac:dyDescent="0.2">
      <c r="A244" s="11" t="s">
        <v>439</v>
      </c>
      <c r="B244" s="11" t="s">
        <v>230</v>
      </c>
      <c r="C244" s="11">
        <v>127</v>
      </c>
      <c r="D244" s="6">
        <v>125</v>
      </c>
      <c r="E244" s="6">
        <v>121</v>
      </c>
      <c r="F244" s="11">
        <f t="shared" si="27"/>
        <v>-4</v>
      </c>
      <c r="G244" s="12">
        <f t="shared" si="28"/>
        <v>-3.2</v>
      </c>
      <c r="H244" s="7">
        <v>7.1995464852607718</v>
      </c>
      <c r="I244" s="7">
        <v>7.058159232072275</v>
      </c>
      <c r="J244" s="4">
        <v>7.0144927536231885</v>
      </c>
      <c r="K244" s="18">
        <v>6.5</v>
      </c>
      <c r="M244" s="44"/>
    </row>
    <row r="245" spans="1:13" x14ac:dyDescent="0.2">
      <c r="A245" s="24" t="s">
        <v>439</v>
      </c>
      <c r="B245" s="24" t="s">
        <v>231</v>
      </c>
      <c r="C245" s="24">
        <v>36</v>
      </c>
      <c r="D245" s="25">
        <v>33</v>
      </c>
      <c r="E245" s="25">
        <v>32</v>
      </c>
      <c r="F245" s="24">
        <f t="shared" si="27"/>
        <v>-1</v>
      </c>
      <c r="G245" s="26">
        <f t="shared" si="28"/>
        <v>-3.0303030303030303</v>
      </c>
      <c r="H245" s="27">
        <v>11.501597444089457</v>
      </c>
      <c r="I245" s="27">
        <v>10.185185185185185</v>
      </c>
      <c r="J245" s="28">
        <v>9.8159509202453989</v>
      </c>
      <c r="K245" s="30">
        <v>8.1999999999999993</v>
      </c>
      <c r="M245" s="44"/>
    </row>
    <row r="246" spans="1:13" x14ac:dyDescent="0.2">
      <c r="A246" s="11" t="s">
        <v>439</v>
      </c>
      <c r="B246" s="11" t="s">
        <v>232</v>
      </c>
      <c r="C246" s="11">
        <v>77</v>
      </c>
      <c r="D246" s="6">
        <v>77</v>
      </c>
      <c r="E246" s="6">
        <v>79</v>
      </c>
      <c r="F246" s="11">
        <f t="shared" si="27"/>
        <v>2</v>
      </c>
      <c r="G246" s="12">
        <f t="shared" si="28"/>
        <v>2.5974025974025974</v>
      </c>
      <c r="H246" s="7">
        <v>7.8732106339468295</v>
      </c>
      <c r="I246" s="7">
        <v>7.8732106339468295</v>
      </c>
      <c r="J246" s="4">
        <v>7.8842315369261478</v>
      </c>
      <c r="K246" s="18">
        <v>6.6</v>
      </c>
      <c r="M246" s="44"/>
    </row>
    <row r="247" spans="1:13" s="5" customFormat="1" x14ac:dyDescent="0.2">
      <c r="A247" s="31" t="s">
        <v>477</v>
      </c>
      <c r="B247" s="31"/>
      <c r="C247" s="31">
        <f>SUM(C248:C273)</f>
        <v>5286</v>
      </c>
      <c r="D247" s="32">
        <f t="shared" ref="D247:E247" si="30">SUM(D248:D273)</f>
        <v>5418</v>
      </c>
      <c r="E247" s="32">
        <f t="shared" si="30"/>
        <v>5410</v>
      </c>
      <c r="F247" s="31">
        <f t="shared" si="27"/>
        <v>-8</v>
      </c>
      <c r="G247" s="33">
        <f t="shared" si="28"/>
        <v>-0.14765596160944996</v>
      </c>
      <c r="H247" s="34">
        <v>7.9147139413358891</v>
      </c>
      <c r="I247" s="34">
        <v>8.0987757664539082</v>
      </c>
      <c r="J247" s="34">
        <v>8.0856088119684948</v>
      </c>
      <c r="K247" s="35">
        <v>7.6</v>
      </c>
      <c r="M247" s="44"/>
    </row>
    <row r="248" spans="1:13" x14ac:dyDescent="0.2">
      <c r="A248" s="11" t="s">
        <v>440</v>
      </c>
      <c r="B248" s="11" t="s">
        <v>233</v>
      </c>
      <c r="C248" s="11">
        <v>629</v>
      </c>
      <c r="D248" s="6">
        <v>663</v>
      </c>
      <c r="E248" s="6">
        <v>637</v>
      </c>
      <c r="F248" s="11">
        <f t="shared" si="27"/>
        <v>-26</v>
      </c>
      <c r="G248" s="12">
        <f t="shared" si="28"/>
        <v>-3.9215686274509802</v>
      </c>
      <c r="H248" s="7">
        <v>8.4486232370718604</v>
      </c>
      <c r="I248" s="7">
        <v>8.8921673819742484</v>
      </c>
      <c r="J248" s="4">
        <v>8.4583720621431429</v>
      </c>
      <c r="K248" s="18">
        <v>8.1999999999999993</v>
      </c>
      <c r="M248" s="44"/>
    </row>
    <row r="249" spans="1:13" x14ac:dyDescent="0.2">
      <c r="A249" s="24" t="s">
        <v>440</v>
      </c>
      <c r="B249" s="24" t="s">
        <v>234</v>
      </c>
      <c r="C249" s="24">
        <v>128</v>
      </c>
      <c r="D249" s="25">
        <v>131</v>
      </c>
      <c r="E249" s="25">
        <v>125</v>
      </c>
      <c r="F249" s="24">
        <f t="shared" si="27"/>
        <v>-6</v>
      </c>
      <c r="G249" s="26">
        <f t="shared" si="28"/>
        <v>-4.5801526717557248</v>
      </c>
      <c r="H249" s="27">
        <v>9.1624910522548308</v>
      </c>
      <c r="I249" s="27">
        <v>9.3039772727272716</v>
      </c>
      <c r="J249" s="28">
        <v>8.8401697312588396</v>
      </c>
      <c r="K249" s="30">
        <v>8.3000000000000007</v>
      </c>
      <c r="M249" s="44"/>
    </row>
    <row r="250" spans="1:13" x14ac:dyDescent="0.2">
      <c r="A250" s="11" t="s">
        <v>440</v>
      </c>
      <c r="B250" s="11" t="s">
        <v>235</v>
      </c>
      <c r="C250" s="11">
        <v>45</v>
      </c>
      <c r="D250" s="6">
        <v>45</v>
      </c>
      <c r="E250" s="6">
        <v>45</v>
      </c>
      <c r="F250" s="11">
        <f t="shared" si="27"/>
        <v>0</v>
      </c>
      <c r="G250" s="12">
        <f t="shared" si="28"/>
        <v>0</v>
      </c>
      <c r="H250" s="7">
        <v>8.8757396449704142</v>
      </c>
      <c r="I250" s="7">
        <v>9.2024539877300615</v>
      </c>
      <c r="J250" s="4">
        <v>9.4936708860759502</v>
      </c>
      <c r="K250" s="18">
        <v>7.4</v>
      </c>
      <c r="M250" s="44"/>
    </row>
    <row r="251" spans="1:13" x14ac:dyDescent="0.2">
      <c r="A251" s="24" t="s">
        <v>440</v>
      </c>
      <c r="B251" s="24" t="s">
        <v>236</v>
      </c>
      <c r="C251" s="24">
        <v>85</v>
      </c>
      <c r="D251" s="25">
        <v>79</v>
      </c>
      <c r="E251" s="25">
        <v>78</v>
      </c>
      <c r="F251" s="24">
        <f t="shared" si="27"/>
        <v>-1</v>
      </c>
      <c r="G251" s="26">
        <f t="shared" si="28"/>
        <v>-1.2658227848101267</v>
      </c>
      <c r="H251" s="27">
        <v>10.315533980582524</v>
      </c>
      <c r="I251" s="27">
        <v>9.6932515337423304</v>
      </c>
      <c r="J251" s="28">
        <v>9.5823095823095823</v>
      </c>
      <c r="K251" s="30">
        <v>7.9</v>
      </c>
      <c r="M251" s="44"/>
    </row>
    <row r="252" spans="1:13" x14ac:dyDescent="0.2">
      <c r="A252" s="11" t="s">
        <v>440</v>
      </c>
      <c r="B252" s="11" t="s">
        <v>237</v>
      </c>
      <c r="C252" s="11">
        <v>260</v>
      </c>
      <c r="D252" s="6">
        <v>277</v>
      </c>
      <c r="E252" s="6">
        <v>285</v>
      </c>
      <c r="F252" s="11">
        <f t="shared" si="27"/>
        <v>8</v>
      </c>
      <c r="G252" s="12">
        <f t="shared" si="28"/>
        <v>2.8880866425992782</v>
      </c>
      <c r="H252" s="7">
        <v>10.317460317460316</v>
      </c>
      <c r="I252" s="7">
        <v>10.957278481012658</v>
      </c>
      <c r="J252" s="4">
        <v>11.1328125</v>
      </c>
      <c r="K252" s="18">
        <v>9.9</v>
      </c>
      <c r="M252" s="44"/>
    </row>
    <row r="253" spans="1:13" x14ac:dyDescent="0.2">
      <c r="A253" s="24" t="s">
        <v>440</v>
      </c>
      <c r="B253" s="24" t="s">
        <v>238</v>
      </c>
      <c r="C253" s="24">
        <v>124</v>
      </c>
      <c r="D253" s="25">
        <v>126</v>
      </c>
      <c r="E253" s="25">
        <v>120</v>
      </c>
      <c r="F253" s="24">
        <f t="shared" si="27"/>
        <v>-6</v>
      </c>
      <c r="G253" s="26">
        <f t="shared" si="28"/>
        <v>-4.7619047619047619</v>
      </c>
      <c r="H253" s="27">
        <v>7.813484562066793</v>
      </c>
      <c r="I253" s="27">
        <v>8.071748878923767</v>
      </c>
      <c r="J253" s="28">
        <v>7.7569489334195216</v>
      </c>
      <c r="K253" s="30">
        <v>6.9</v>
      </c>
      <c r="M253" s="44"/>
    </row>
    <row r="254" spans="1:13" x14ac:dyDescent="0.2">
      <c r="A254" s="11" t="s">
        <v>440</v>
      </c>
      <c r="B254" s="11" t="s">
        <v>239</v>
      </c>
      <c r="C254" s="11">
        <v>74</v>
      </c>
      <c r="D254" s="6">
        <v>72</v>
      </c>
      <c r="E254" s="6">
        <v>74</v>
      </c>
      <c r="F254" s="11">
        <f t="shared" si="27"/>
        <v>2</v>
      </c>
      <c r="G254" s="12">
        <f t="shared" si="28"/>
        <v>2.7777777777777777</v>
      </c>
      <c r="H254" s="7">
        <v>8.7990487514863247</v>
      </c>
      <c r="I254" s="7">
        <v>8.7697929354445794</v>
      </c>
      <c r="J254" s="4">
        <v>9.1697645600991322</v>
      </c>
      <c r="K254" s="18">
        <v>8.4</v>
      </c>
      <c r="M254" s="44"/>
    </row>
    <row r="255" spans="1:13" x14ac:dyDescent="0.2">
      <c r="A255" s="24" t="s">
        <v>440</v>
      </c>
      <c r="B255" s="24" t="s">
        <v>240</v>
      </c>
      <c r="C255" s="24">
        <v>83</v>
      </c>
      <c r="D255" s="25">
        <v>77</v>
      </c>
      <c r="E255" s="25">
        <v>83</v>
      </c>
      <c r="F255" s="24">
        <f t="shared" si="27"/>
        <v>6</v>
      </c>
      <c r="G255" s="26">
        <f t="shared" si="28"/>
        <v>7.7922077922077921</v>
      </c>
      <c r="H255" s="27">
        <v>5.9884559884559891</v>
      </c>
      <c r="I255" s="27">
        <v>5.6410256410256414</v>
      </c>
      <c r="J255" s="28">
        <v>5.9540889526542324</v>
      </c>
      <c r="K255" s="30">
        <v>5.3</v>
      </c>
      <c r="M255" s="44"/>
    </row>
    <row r="256" spans="1:13" x14ac:dyDescent="0.2">
      <c r="A256" s="11" t="s">
        <v>440</v>
      </c>
      <c r="B256" s="11" t="s">
        <v>241</v>
      </c>
      <c r="C256" s="11">
        <v>298</v>
      </c>
      <c r="D256" s="6">
        <v>287</v>
      </c>
      <c r="E256" s="6">
        <v>274</v>
      </c>
      <c r="F256" s="11">
        <f t="shared" si="27"/>
        <v>-13</v>
      </c>
      <c r="G256" s="12">
        <f t="shared" si="28"/>
        <v>-4.529616724738676</v>
      </c>
      <c r="H256" s="7">
        <v>6.214807090719499</v>
      </c>
      <c r="I256" s="7">
        <v>5.8631256384065367</v>
      </c>
      <c r="J256" s="4">
        <v>5.5600649350649354</v>
      </c>
      <c r="K256" s="18">
        <v>5.9</v>
      </c>
      <c r="M256" s="44"/>
    </row>
    <row r="257" spans="1:13" x14ac:dyDescent="0.2">
      <c r="A257" s="24" t="s">
        <v>440</v>
      </c>
      <c r="B257" s="24" t="s">
        <v>242</v>
      </c>
      <c r="C257" s="24">
        <v>77</v>
      </c>
      <c r="D257" s="25">
        <v>85</v>
      </c>
      <c r="E257" s="25">
        <v>89</v>
      </c>
      <c r="F257" s="24">
        <f t="shared" si="27"/>
        <v>4</v>
      </c>
      <c r="G257" s="26">
        <f t="shared" si="28"/>
        <v>4.7058823529411766</v>
      </c>
      <c r="H257" s="27">
        <v>7.0255474452554738</v>
      </c>
      <c r="I257" s="27">
        <v>7.6992753623188399</v>
      </c>
      <c r="J257" s="28">
        <v>8.0762250453720519</v>
      </c>
      <c r="K257" s="30">
        <v>7.5</v>
      </c>
      <c r="M257" s="44"/>
    </row>
    <row r="258" spans="1:13" x14ac:dyDescent="0.2">
      <c r="A258" s="11" t="s">
        <v>440</v>
      </c>
      <c r="B258" s="11" t="s">
        <v>243</v>
      </c>
      <c r="C258" s="11">
        <v>118</v>
      </c>
      <c r="D258" s="6">
        <v>119</v>
      </c>
      <c r="E258" s="6">
        <v>113</v>
      </c>
      <c r="F258" s="11">
        <f t="shared" si="27"/>
        <v>-6</v>
      </c>
      <c r="G258" s="12">
        <f t="shared" si="28"/>
        <v>-5.0420168067226889</v>
      </c>
      <c r="H258" s="7">
        <v>8.7472201630837656</v>
      </c>
      <c r="I258" s="7">
        <v>8.8017751479289945</v>
      </c>
      <c r="J258" s="4">
        <v>8.4265473527218493</v>
      </c>
      <c r="K258" s="18">
        <v>7.2</v>
      </c>
      <c r="M258" s="44"/>
    </row>
    <row r="259" spans="1:13" x14ac:dyDescent="0.2">
      <c r="A259" s="24" t="s">
        <v>440</v>
      </c>
      <c r="B259" s="24" t="s">
        <v>244</v>
      </c>
      <c r="C259" s="24">
        <v>302</v>
      </c>
      <c r="D259" s="25">
        <v>322</v>
      </c>
      <c r="E259" s="25">
        <v>346</v>
      </c>
      <c r="F259" s="24">
        <f t="shared" si="27"/>
        <v>24</v>
      </c>
      <c r="G259" s="26">
        <f t="shared" si="28"/>
        <v>7.4534161490683228</v>
      </c>
      <c r="H259" s="27">
        <v>9.0554722638680651</v>
      </c>
      <c r="I259" s="27">
        <v>9.4733745219182115</v>
      </c>
      <c r="J259" s="28">
        <v>10.371702637889687</v>
      </c>
      <c r="K259" s="30">
        <v>9.4</v>
      </c>
      <c r="M259" s="44"/>
    </row>
    <row r="260" spans="1:13" x14ac:dyDescent="0.2">
      <c r="A260" s="11" t="s">
        <v>440</v>
      </c>
      <c r="B260" s="11" t="s">
        <v>245</v>
      </c>
      <c r="C260" s="11">
        <v>270</v>
      </c>
      <c r="D260" s="6">
        <v>262</v>
      </c>
      <c r="E260" s="6">
        <v>265</v>
      </c>
      <c r="F260" s="11">
        <f t="shared" si="27"/>
        <v>3</v>
      </c>
      <c r="G260" s="12">
        <f t="shared" si="28"/>
        <v>1.1450381679389312</v>
      </c>
      <c r="H260" s="7">
        <v>8.8321884200196266</v>
      </c>
      <c r="I260" s="7">
        <v>8.609924416694053</v>
      </c>
      <c r="J260" s="4">
        <v>8.7056504599211557</v>
      </c>
      <c r="K260" s="18">
        <v>8</v>
      </c>
      <c r="M260" s="44"/>
    </row>
    <row r="261" spans="1:13" x14ac:dyDescent="0.2">
      <c r="A261" s="24" t="s">
        <v>440</v>
      </c>
      <c r="B261" s="24" t="s">
        <v>246</v>
      </c>
      <c r="C261" s="24">
        <v>160</v>
      </c>
      <c r="D261" s="25">
        <v>160</v>
      </c>
      <c r="E261" s="25">
        <v>154</v>
      </c>
      <c r="F261" s="24">
        <f t="shared" si="27"/>
        <v>-6</v>
      </c>
      <c r="G261" s="26">
        <f t="shared" si="28"/>
        <v>-3.75</v>
      </c>
      <c r="H261" s="27">
        <v>9.2006900517538828</v>
      </c>
      <c r="I261" s="27">
        <v>9.2485549132947966</v>
      </c>
      <c r="J261" s="28">
        <v>8.8607594936708853</v>
      </c>
      <c r="K261" s="30">
        <v>7.4</v>
      </c>
      <c r="M261" s="44"/>
    </row>
    <row r="262" spans="1:13" x14ac:dyDescent="0.2">
      <c r="A262" s="11" t="s">
        <v>440</v>
      </c>
      <c r="B262" s="11" t="s">
        <v>247</v>
      </c>
      <c r="C262" s="11">
        <v>148</v>
      </c>
      <c r="D262" s="6">
        <v>156</v>
      </c>
      <c r="E262" s="6">
        <v>154</v>
      </c>
      <c r="F262" s="11">
        <f t="shared" si="27"/>
        <v>-2</v>
      </c>
      <c r="G262" s="12">
        <f t="shared" si="28"/>
        <v>-1.2820512820512819</v>
      </c>
      <c r="H262" s="7">
        <v>8.8042831647828663</v>
      </c>
      <c r="I262" s="7">
        <v>9.2362344582593252</v>
      </c>
      <c r="J262" s="4">
        <v>9.1721262656343061</v>
      </c>
      <c r="K262" s="18">
        <v>8.5</v>
      </c>
      <c r="M262" s="44"/>
    </row>
    <row r="263" spans="1:13" x14ac:dyDescent="0.2">
      <c r="A263" s="24" t="s">
        <v>440</v>
      </c>
      <c r="B263" s="24" t="s">
        <v>248</v>
      </c>
      <c r="C263" s="24">
        <v>150</v>
      </c>
      <c r="D263" s="25">
        <v>150</v>
      </c>
      <c r="E263" s="25">
        <v>151</v>
      </c>
      <c r="F263" s="24">
        <f t="shared" si="27"/>
        <v>1</v>
      </c>
      <c r="G263" s="26">
        <f t="shared" si="28"/>
        <v>0.66666666666666674</v>
      </c>
      <c r="H263" s="27">
        <v>8.4745762711864394</v>
      </c>
      <c r="I263" s="27">
        <v>8.4602368866328259</v>
      </c>
      <c r="J263" s="28">
        <v>8.579545454545455</v>
      </c>
      <c r="K263" s="30">
        <v>7.5</v>
      </c>
      <c r="M263" s="44"/>
    </row>
    <row r="264" spans="1:13" x14ac:dyDescent="0.2">
      <c r="A264" s="11" t="s">
        <v>440</v>
      </c>
      <c r="B264" s="11" t="s">
        <v>249</v>
      </c>
      <c r="C264" s="11">
        <v>121</v>
      </c>
      <c r="D264" s="6">
        <v>114</v>
      </c>
      <c r="E264" s="6">
        <v>110</v>
      </c>
      <c r="F264" s="11">
        <f t="shared" si="27"/>
        <v>-4</v>
      </c>
      <c r="G264" s="12">
        <f t="shared" si="28"/>
        <v>-3.5087719298245612</v>
      </c>
      <c r="H264" s="7">
        <v>6.5053763440860211</v>
      </c>
      <c r="I264" s="7">
        <v>6.1922868006518197</v>
      </c>
      <c r="J264" s="4">
        <v>6.1693774537296697</v>
      </c>
      <c r="K264" s="18">
        <v>6</v>
      </c>
      <c r="M264" s="44"/>
    </row>
    <row r="265" spans="1:13" x14ac:dyDescent="0.2">
      <c r="A265" s="24" t="s">
        <v>440</v>
      </c>
      <c r="B265" s="24" t="s">
        <v>250</v>
      </c>
      <c r="C265" s="24">
        <v>555</v>
      </c>
      <c r="D265" s="25">
        <v>580</v>
      </c>
      <c r="E265" s="25">
        <v>585</v>
      </c>
      <c r="F265" s="24">
        <f t="shared" si="27"/>
        <v>5</v>
      </c>
      <c r="G265" s="26">
        <f t="shared" si="28"/>
        <v>0.86206896551724133</v>
      </c>
      <c r="H265" s="27">
        <v>6.7823536600268852</v>
      </c>
      <c r="I265" s="27">
        <v>7.0731707317073162</v>
      </c>
      <c r="J265" s="28">
        <v>7.0660707814953501</v>
      </c>
      <c r="K265" s="30">
        <v>7.3</v>
      </c>
      <c r="M265" s="44"/>
    </row>
    <row r="266" spans="1:13" x14ac:dyDescent="0.2">
      <c r="A266" s="11" t="s">
        <v>440</v>
      </c>
      <c r="B266" s="11" t="s">
        <v>251</v>
      </c>
      <c r="C266" s="11">
        <v>140</v>
      </c>
      <c r="D266" s="6">
        <v>144</v>
      </c>
      <c r="E266" s="6">
        <v>144</v>
      </c>
      <c r="F266" s="11">
        <f t="shared" si="27"/>
        <v>0</v>
      </c>
      <c r="G266" s="12">
        <f t="shared" si="28"/>
        <v>0</v>
      </c>
      <c r="H266" s="7">
        <v>8.3782166367444653</v>
      </c>
      <c r="I266" s="7">
        <v>8.5561497326203195</v>
      </c>
      <c r="J266" s="4">
        <v>8.5106382978723403</v>
      </c>
      <c r="K266" s="18">
        <v>7.7</v>
      </c>
      <c r="M266" s="44"/>
    </row>
    <row r="267" spans="1:13" x14ac:dyDescent="0.2">
      <c r="A267" s="24" t="s">
        <v>440</v>
      </c>
      <c r="B267" s="24" t="s">
        <v>252</v>
      </c>
      <c r="C267" s="24">
        <v>190</v>
      </c>
      <c r="D267" s="25">
        <v>185</v>
      </c>
      <c r="E267" s="25">
        <v>184</v>
      </c>
      <c r="F267" s="24">
        <f t="shared" si="27"/>
        <v>-1</v>
      </c>
      <c r="G267" s="26">
        <f t="shared" si="28"/>
        <v>-0.54054054054054057</v>
      </c>
      <c r="H267" s="27">
        <v>8.4444444444444446</v>
      </c>
      <c r="I267" s="27">
        <v>8.2626172398392139</v>
      </c>
      <c r="J267" s="28">
        <v>8.2696629213483135</v>
      </c>
      <c r="K267" s="30">
        <v>7.2</v>
      </c>
      <c r="M267" s="44"/>
    </row>
    <row r="268" spans="1:13" x14ac:dyDescent="0.2">
      <c r="A268" s="11" t="s">
        <v>440</v>
      </c>
      <c r="B268" s="11" t="s">
        <v>253</v>
      </c>
      <c r="C268" s="11">
        <v>325</v>
      </c>
      <c r="D268" s="6">
        <v>349</v>
      </c>
      <c r="E268" s="6">
        <v>356</v>
      </c>
      <c r="F268" s="11">
        <f t="shared" si="27"/>
        <v>7</v>
      </c>
      <c r="G268" s="12">
        <f t="shared" si="28"/>
        <v>2.005730659025788</v>
      </c>
      <c r="H268" s="7">
        <v>8.7084673097534822</v>
      </c>
      <c r="I268" s="7">
        <v>9.4222462203023749</v>
      </c>
      <c r="J268" s="4">
        <v>9.6923495780016342</v>
      </c>
      <c r="K268" s="18">
        <v>8.6</v>
      </c>
      <c r="M268" s="44"/>
    </row>
    <row r="269" spans="1:13" x14ac:dyDescent="0.2">
      <c r="A269" s="24" t="s">
        <v>440</v>
      </c>
      <c r="B269" s="24" t="s">
        <v>254</v>
      </c>
      <c r="C269" s="24">
        <v>152</v>
      </c>
      <c r="D269" s="25">
        <v>149</v>
      </c>
      <c r="E269" s="25">
        <v>161</v>
      </c>
      <c r="F269" s="24">
        <f t="shared" si="27"/>
        <v>12</v>
      </c>
      <c r="G269" s="26">
        <f t="shared" si="28"/>
        <v>8.0536912751677843</v>
      </c>
      <c r="H269" s="27">
        <v>8.9517078916372199</v>
      </c>
      <c r="I269" s="27">
        <v>8.7853773584905657</v>
      </c>
      <c r="J269" s="28">
        <v>9.5890410958904102</v>
      </c>
      <c r="K269" s="30">
        <v>8.1999999999999993</v>
      </c>
      <c r="M269" s="44"/>
    </row>
    <row r="270" spans="1:13" x14ac:dyDescent="0.2">
      <c r="A270" s="11" t="s">
        <v>440</v>
      </c>
      <c r="B270" s="11" t="s">
        <v>255</v>
      </c>
      <c r="C270" s="11">
        <v>302</v>
      </c>
      <c r="D270" s="6">
        <v>298</v>
      </c>
      <c r="E270" s="6">
        <v>291</v>
      </c>
      <c r="F270" s="11">
        <f t="shared" si="27"/>
        <v>-7</v>
      </c>
      <c r="G270" s="12">
        <f t="shared" si="28"/>
        <v>-2.348993288590604</v>
      </c>
      <c r="H270" s="7">
        <v>8.3356334529395539</v>
      </c>
      <c r="I270" s="7">
        <v>8.2365948037589831</v>
      </c>
      <c r="J270" s="4">
        <v>7.9378068739770864</v>
      </c>
      <c r="K270" s="18">
        <v>7.5</v>
      </c>
      <c r="M270" s="44"/>
    </row>
    <row r="271" spans="1:13" x14ac:dyDescent="0.2">
      <c r="A271" s="24" t="s">
        <v>440</v>
      </c>
      <c r="B271" s="24" t="s">
        <v>256</v>
      </c>
      <c r="C271" s="24">
        <v>34</v>
      </c>
      <c r="D271" s="25">
        <v>37</v>
      </c>
      <c r="E271" s="25">
        <v>41</v>
      </c>
      <c r="F271" s="24">
        <f t="shared" si="27"/>
        <v>4</v>
      </c>
      <c r="G271" s="26">
        <f t="shared" si="28"/>
        <v>10.810810810810811</v>
      </c>
      <c r="H271" s="27">
        <v>4.6831955922865012</v>
      </c>
      <c r="I271" s="27">
        <v>5.2039381153305202</v>
      </c>
      <c r="J271" s="28">
        <v>5.7023643949930456</v>
      </c>
      <c r="K271" s="30">
        <v>5.2</v>
      </c>
      <c r="M271" s="44"/>
    </row>
    <row r="272" spans="1:13" x14ac:dyDescent="0.2">
      <c r="A272" s="11" t="s">
        <v>440</v>
      </c>
      <c r="B272" s="11" t="s">
        <v>257</v>
      </c>
      <c r="C272" s="11">
        <v>251</v>
      </c>
      <c r="D272" s="6">
        <v>273</v>
      </c>
      <c r="E272" s="6">
        <v>276</v>
      </c>
      <c r="F272" s="11">
        <f t="shared" si="27"/>
        <v>3</v>
      </c>
      <c r="G272" s="12">
        <f t="shared" si="28"/>
        <v>1.098901098901099</v>
      </c>
      <c r="H272" s="7">
        <v>7.4128765505020677</v>
      </c>
      <c r="I272" s="7">
        <v>7.9638273045507582</v>
      </c>
      <c r="J272" s="4">
        <v>8.1272084805653702</v>
      </c>
      <c r="K272" s="18">
        <v>7.4</v>
      </c>
      <c r="M272" s="44"/>
    </row>
    <row r="273" spans="1:13" x14ac:dyDescent="0.2">
      <c r="A273" s="24" t="s">
        <v>440</v>
      </c>
      <c r="B273" s="24" t="s">
        <v>258</v>
      </c>
      <c r="C273" s="24">
        <v>265</v>
      </c>
      <c r="D273" s="25">
        <v>278</v>
      </c>
      <c r="E273" s="25">
        <v>269</v>
      </c>
      <c r="F273" s="24">
        <f t="shared" si="27"/>
        <v>-9</v>
      </c>
      <c r="G273" s="26">
        <f t="shared" si="28"/>
        <v>-3.2374100719424459</v>
      </c>
      <c r="H273" s="27">
        <v>6.1215061215061217</v>
      </c>
      <c r="I273" s="27">
        <v>6.3893357848770398</v>
      </c>
      <c r="J273" s="28">
        <v>6.215341959334566</v>
      </c>
      <c r="K273" s="30">
        <v>5.8</v>
      </c>
      <c r="M273" s="44"/>
    </row>
    <row r="274" spans="1:13" s="5" customFormat="1" x14ac:dyDescent="0.2">
      <c r="A274" s="36" t="s">
        <v>476</v>
      </c>
      <c r="B274" s="36"/>
      <c r="C274" s="36">
        <f>SUM(C275:C310)</f>
        <v>14409</v>
      </c>
      <c r="D274" s="37">
        <f t="shared" ref="D274:E274" si="31">SUM(D275:D310)</f>
        <v>14083</v>
      </c>
      <c r="E274" s="37">
        <f t="shared" si="31"/>
        <v>14503</v>
      </c>
      <c r="F274" s="36">
        <f t="shared" ref="F274" si="32">E274-D274</f>
        <v>420</v>
      </c>
      <c r="G274" s="38">
        <f t="shared" ref="G274" si="33">((E274-D274)/D274*100)</f>
        <v>2.9823191081445715</v>
      </c>
      <c r="H274" s="39">
        <v>8.8303968132373214</v>
      </c>
      <c r="I274" s="39">
        <v>8.5662495970219155</v>
      </c>
      <c r="J274" s="39">
        <v>8.7872471916920123</v>
      </c>
      <c r="K274" s="40">
        <v>8.3000000000000007</v>
      </c>
      <c r="M274" s="44"/>
    </row>
    <row r="275" spans="1:13" x14ac:dyDescent="0.2">
      <c r="A275" s="24" t="s">
        <v>441</v>
      </c>
      <c r="B275" s="24" t="s">
        <v>259</v>
      </c>
      <c r="C275" s="24">
        <v>1291</v>
      </c>
      <c r="D275" s="25">
        <v>1279</v>
      </c>
      <c r="E275" s="25">
        <v>1320</v>
      </c>
      <c r="F275" s="24">
        <f t="shared" ref="F275:F340" si="34">E275-D275</f>
        <v>41</v>
      </c>
      <c r="G275" s="26">
        <f t="shared" ref="G275:G340" si="35">((E275-D275)/D275*100)</f>
        <v>3.205629397967162</v>
      </c>
      <c r="H275" s="27">
        <v>7.7208300938939063</v>
      </c>
      <c r="I275" s="27">
        <v>7.6752280364858372</v>
      </c>
      <c r="J275" s="28">
        <v>7.8106508875739635</v>
      </c>
      <c r="K275" s="30">
        <v>7.5</v>
      </c>
      <c r="M275" s="44"/>
    </row>
    <row r="276" spans="1:13" x14ac:dyDescent="0.2">
      <c r="A276" s="11" t="s">
        <v>441</v>
      </c>
      <c r="B276" s="11" t="s">
        <v>260</v>
      </c>
      <c r="C276" s="11">
        <v>2073</v>
      </c>
      <c r="D276" s="6">
        <v>2031</v>
      </c>
      <c r="E276" s="6">
        <v>2173</v>
      </c>
      <c r="F276" s="11">
        <f t="shared" si="34"/>
        <v>142</v>
      </c>
      <c r="G276" s="12">
        <f t="shared" si="35"/>
        <v>6.9916297390448054</v>
      </c>
      <c r="H276" s="7">
        <v>7.0519798612056066</v>
      </c>
      <c r="I276" s="7">
        <v>6.8264318365151926</v>
      </c>
      <c r="J276" s="4">
        <v>7.2116022832868705</v>
      </c>
      <c r="K276" s="18">
        <v>7.4</v>
      </c>
      <c r="M276" s="44"/>
    </row>
    <row r="277" spans="1:13" x14ac:dyDescent="0.2">
      <c r="A277" s="24" t="s">
        <v>441</v>
      </c>
      <c r="B277" s="24" t="s">
        <v>261</v>
      </c>
      <c r="C277" s="24">
        <v>1927</v>
      </c>
      <c r="D277" s="25">
        <v>1920</v>
      </c>
      <c r="E277" s="25">
        <v>1908</v>
      </c>
      <c r="F277" s="24">
        <f t="shared" si="34"/>
        <v>-12</v>
      </c>
      <c r="G277" s="26">
        <f t="shared" si="35"/>
        <v>-0.625</v>
      </c>
      <c r="H277" s="27">
        <v>12.252813632606346</v>
      </c>
      <c r="I277" s="27">
        <v>12.128103088876255</v>
      </c>
      <c r="J277" s="28">
        <v>12.182352190014047</v>
      </c>
      <c r="K277" s="30">
        <v>11.5</v>
      </c>
      <c r="M277" s="44"/>
    </row>
    <row r="278" spans="1:13" x14ac:dyDescent="0.2">
      <c r="A278" s="11" t="s">
        <v>441</v>
      </c>
      <c r="B278" s="11" t="s">
        <v>262</v>
      </c>
      <c r="C278" s="11">
        <v>218</v>
      </c>
      <c r="D278" s="6">
        <v>215</v>
      </c>
      <c r="E278" s="6">
        <v>223</v>
      </c>
      <c r="F278" s="11">
        <f t="shared" si="34"/>
        <v>8</v>
      </c>
      <c r="G278" s="12">
        <f t="shared" si="35"/>
        <v>3.7209302325581395</v>
      </c>
      <c r="H278" s="7">
        <v>11.004543160020191</v>
      </c>
      <c r="I278" s="7">
        <v>10.913705583756345</v>
      </c>
      <c r="J278" s="4">
        <v>11.566390041493776</v>
      </c>
      <c r="K278" s="18">
        <v>9.6999999999999993</v>
      </c>
      <c r="M278" s="44"/>
    </row>
    <row r="279" spans="1:13" x14ac:dyDescent="0.2">
      <c r="A279" s="24" t="s">
        <v>441</v>
      </c>
      <c r="B279" s="24" t="s">
        <v>263</v>
      </c>
      <c r="C279" s="24">
        <v>127</v>
      </c>
      <c r="D279" s="25">
        <v>115</v>
      </c>
      <c r="E279" s="25">
        <v>111</v>
      </c>
      <c r="F279" s="24">
        <f t="shared" si="34"/>
        <v>-4</v>
      </c>
      <c r="G279" s="26">
        <f t="shared" si="35"/>
        <v>-3.4782608695652173</v>
      </c>
      <c r="H279" s="27">
        <v>7.8637770897832819</v>
      </c>
      <c r="I279" s="27">
        <v>6.995133819951338</v>
      </c>
      <c r="J279" s="28">
        <v>6.8730650154798765</v>
      </c>
      <c r="K279" s="30">
        <v>6.1</v>
      </c>
      <c r="M279" s="44"/>
    </row>
    <row r="280" spans="1:13" x14ac:dyDescent="0.2">
      <c r="A280" s="11" t="s">
        <v>441</v>
      </c>
      <c r="B280" s="11" t="s">
        <v>264</v>
      </c>
      <c r="C280" s="11">
        <v>559</v>
      </c>
      <c r="D280" s="6">
        <v>522</v>
      </c>
      <c r="E280" s="6">
        <v>533</v>
      </c>
      <c r="F280" s="11">
        <f t="shared" si="34"/>
        <v>11</v>
      </c>
      <c r="G280" s="12">
        <f t="shared" si="35"/>
        <v>2.1072796934865901</v>
      </c>
      <c r="H280" s="7">
        <v>10.182149362477231</v>
      </c>
      <c r="I280" s="7">
        <v>9.4411285946825831</v>
      </c>
      <c r="J280" s="4">
        <v>9.5932325413966879</v>
      </c>
      <c r="K280" s="18">
        <v>8.9</v>
      </c>
      <c r="M280" s="44"/>
    </row>
    <row r="281" spans="1:13" x14ac:dyDescent="0.2">
      <c r="A281" s="24" t="s">
        <v>441</v>
      </c>
      <c r="B281" s="24" t="s">
        <v>265</v>
      </c>
      <c r="C281" s="24">
        <v>311</v>
      </c>
      <c r="D281" s="25">
        <v>310</v>
      </c>
      <c r="E281" s="25">
        <v>344</v>
      </c>
      <c r="F281" s="24">
        <f t="shared" si="34"/>
        <v>34</v>
      </c>
      <c r="G281" s="26">
        <f t="shared" si="35"/>
        <v>10.967741935483872</v>
      </c>
      <c r="H281" s="27">
        <v>6.1064205772629094</v>
      </c>
      <c r="I281" s="27">
        <v>5.973025048169557</v>
      </c>
      <c r="J281" s="28">
        <v>6.546146527117032</v>
      </c>
      <c r="K281" s="30">
        <v>6.8</v>
      </c>
      <c r="M281" s="44"/>
    </row>
    <row r="282" spans="1:13" x14ac:dyDescent="0.2">
      <c r="A282" s="11" t="s">
        <v>441</v>
      </c>
      <c r="B282" s="11" t="s">
        <v>266</v>
      </c>
      <c r="C282" s="11">
        <v>251</v>
      </c>
      <c r="D282" s="6">
        <v>249</v>
      </c>
      <c r="E282" s="6">
        <v>259</v>
      </c>
      <c r="F282" s="11">
        <f t="shared" si="34"/>
        <v>10</v>
      </c>
      <c r="G282" s="12">
        <f t="shared" si="35"/>
        <v>4.0160642570281126</v>
      </c>
      <c r="H282" s="7">
        <v>7.9380139152435163</v>
      </c>
      <c r="I282" s="7">
        <v>7.8375826251180367</v>
      </c>
      <c r="J282" s="4">
        <v>8.088694565896315</v>
      </c>
      <c r="K282" s="18">
        <v>7.9</v>
      </c>
      <c r="M282" s="44"/>
    </row>
    <row r="283" spans="1:13" x14ac:dyDescent="0.2">
      <c r="A283" s="24" t="s">
        <v>441</v>
      </c>
      <c r="B283" s="24" t="s">
        <v>267</v>
      </c>
      <c r="C283" s="24">
        <v>471</v>
      </c>
      <c r="D283" s="25">
        <v>450</v>
      </c>
      <c r="E283" s="25">
        <v>435</v>
      </c>
      <c r="F283" s="24">
        <f t="shared" si="34"/>
        <v>-15</v>
      </c>
      <c r="G283" s="26">
        <f t="shared" si="35"/>
        <v>-3.3333333333333335</v>
      </c>
      <c r="H283" s="27">
        <v>8.5683099872657813</v>
      </c>
      <c r="I283" s="27">
        <v>8.1008100810081007</v>
      </c>
      <c r="J283" s="28">
        <v>7.7845382963493206</v>
      </c>
      <c r="K283" s="30">
        <v>7.7</v>
      </c>
      <c r="M283" s="44"/>
    </row>
    <row r="284" spans="1:13" x14ac:dyDescent="0.2">
      <c r="A284" s="11" t="s">
        <v>441</v>
      </c>
      <c r="B284" s="11" t="s">
        <v>268</v>
      </c>
      <c r="C284" s="11">
        <v>702</v>
      </c>
      <c r="D284" s="6">
        <v>694</v>
      </c>
      <c r="E284" s="6">
        <v>677</v>
      </c>
      <c r="F284" s="11">
        <f t="shared" si="34"/>
        <v>-17</v>
      </c>
      <c r="G284" s="12">
        <f t="shared" si="35"/>
        <v>-2.4495677233429394</v>
      </c>
      <c r="H284" s="7">
        <v>10.963610807434016</v>
      </c>
      <c r="I284" s="7">
        <v>10.774724421673653</v>
      </c>
      <c r="J284" s="4">
        <v>10.481498684006812</v>
      </c>
      <c r="K284" s="18">
        <v>9.6999999999999993</v>
      </c>
      <c r="M284" s="44"/>
    </row>
    <row r="285" spans="1:13" x14ac:dyDescent="0.2">
      <c r="A285" s="24" t="s">
        <v>441</v>
      </c>
      <c r="B285" s="24" t="s">
        <v>269</v>
      </c>
      <c r="C285" s="24">
        <v>119</v>
      </c>
      <c r="D285" s="25">
        <v>127</v>
      </c>
      <c r="E285" s="25">
        <v>141</v>
      </c>
      <c r="F285" s="24">
        <f t="shared" si="34"/>
        <v>14</v>
      </c>
      <c r="G285" s="26">
        <f t="shared" si="35"/>
        <v>11.023622047244094</v>
      </c>
      <c r="H285" s="27">
        <v>8.4277620396600561</v>
      </c>
      <c r="I285" s="27">
        <v>8.8255733148019466</v>
      </c>
      <c r="J285" s="28">
        <v>9.8532494758909852</v>
      </c>
      <c r="K285" s="30">
        <v>8.5</v>
      </c>
      <c r="M285" s="44"/>
    </row>
    <row r="286" spans="1:13" x14ac:dyDescent="0.2">
      <c r="A286" s="11" t="s">
        <v>441</v>
      </c>
      <c r="B286" s="11" t="s">
        <v>270</v>
      </c>
      <c r="C286" s="11">
        <v>73</v>
      </c>
      <c r="D286" s="6">
        <v>75</v>
      </c>
      <c r="E286" s="6">
        <v>82</v>
      </c>
      <c r="F286" s="11">
        <f t="shared" si="34"/>
        <v>7</v>
      </c>
      <c r="G286" s="12">
        <f t="shared" si="35"/>
        <v>9.3333333333333339</v>
      </c>
      <c r="H286" s="7">
        <v>7.4036511156186622</v>
      </c>
      <c r="I286" s="7">
        <v>7.6923076923076925</v>
      </c>
      <c r="J286" s="4">
        <v>8.4886128364389233</v>
      </c>
      <c r="K286" s="18">
        <v>7.2</v>
      </c>
      <c r="M286" s="44"/>
    </row>
    <row r="287" spans="1:13" x14ac:dyDescent="0.2">
      <c r="A287" s="24" t="s">
        <v>441</v>
      </c>
      <c r="B287" s="24" t="s">
        <v>271</v>
      </c>
      <c r="C287" s="24">
        <v>178</v>
      </c>
      <c r="D287" s="25">
        <v>170</v>
      </c>
      <c r="E287" s="25">
        <v>176</v>
      </c>
      <c r="F287" s="24">
        <f t="shared" si="34"/>
        <v>6</v>
      </c>
      <c r="G287" s="26">
        <f t="shared" si="35"/>
        <v>3.5294117647058822</v>
      </c>
      <c r="H287" s="27">
        <v>6.407487401007919</v>
      </c>
      <c r="I287" s="27">
        <v>6.077940650697176</v>
      </c>
      <c r="J287" s="28">
        <v>6.3082437275985672</v>
      </c>
      <c r="K287" s="30">
        <v>6.2</v>
      </c>
      <c r="M287" s="44"/>
    </row>
    <row r="288" spans="1:13" x14ac:dyDescent="0.2">
      <c r="A288" s="11" t="s">
        <v>441</v>
      </c>
      <c r="B288" s="11" t="s">
        <v>272</v>
      </c>
      <c r="C288" s="11">
        <v>37</v>
      </c>
      <c r="D288" s="6">
        <v>41</v>
      </c>
      <c r="E288" s="6">
        <v>48</v>
      </c>
      <c r="F288" s="11">
        <f t="shared" si="34"/>
        <v>7</v>
      </c>
      <c r="G288" s="12">
        <f t="shared" si="35"/>
        <v>17.073170731707318</v>
      </c>
      <c r="H288" s="7">
        <v>5.9390048154093105</v>
      </c>
      <c r="I288" s="7">
        <v>6.6884176182707993</v>
      </c>
      <c r="J288" s="4">
        <v>7.8947368421052628</v>
      </c>
      <c r="K288" s="18">
        <v>8</v>
      </c>
      <c r="M288" s="44"/>
    </row>
    <row r="289" spans="1:13" x14ac:dyDescent="0.2">
      <c r="A289" s="24" t="s">
        <v>441</v>
      </c>
      <c r="B289" s="24" t="s">
        <v>273</v>
      </c>
      <c r="C289" s="24">
        <v>421</v>
      </c>
      <c r="D289" s="25">
        <v>411</v>
      </c>
      <c r="E289" s="25">
        <v>405</v>
      </c>
      <c r="F289" s="24">
        <f t="shared" si="34"/>
        <v>-6</v>
      </c>
      <c r="G289" s="26">
        <f t="shared" si="35"/>
        <v>-1.4598540145985401</v>
      </c>
      <c r="H289" s="27">
        <v>8.8093743460975098</v>
      </c>
      <c r="I289" s="27">
        <v>8.5607165173922102</v>
      </c>
      <c r="J289" s="28">
        <v>8.5101912166421521</v>
      </c>
      <c r="K289" s="30">
        <v>7.8</v>
      </c>
      <c r="M289" s="44"/>
    </row>
    <row r="290" spans="1:13" x14ac:dyDescent="0.2">
      <c r="A290" s="11" t="s">
        <v>441</v>
      </c>
      <c r="B290" s="11" t="s">
        <v>274</v>
      </c>
      <c r="C290" s="11">
        <v>231</v>
      </c>
      <c r="D290" s="6">
        <v>210</v>
      </c>
      <c r="E290" s="6">
        <v>235</v>
      </c>
      <c r="F290" s="11">
        <f t="shared" si="34"/>
        <v>25</v>
      </c>
      <c r="G290" s="12">
        <f t="shared" si="35"/>
        <v>11.904761904761903</v>
      </c>
      <c r="H290" s="7">
        <v>8.3847549909255896</v>
      </c>
      <c r="I290" s="7">
        <v>7.5839653304442036</v>
      </c>
      <c r="J290" s="4">
        <v>8.2543027748507214</v>
      </c>
      <c r="K290" s="18">
        <v>8.1999999999999993</v>
      </c>
      <c r="M290" s="44"/>
    </row>
    <row r="291" spans="1:13" x14ac:dyDescent="0.2">
      <c r="A291" s="24" t="s">
        <v>441</v>
      </c>
      <c r="B291" s="24" t="s">
        <v>275</v>
      </c>
      <c r="C291" s="24">
        <v>355</v>
      </c>
      <c r="D291" s="25">
        <v>361</v>
      </c>
      <c r="E291" s="25">
        <v>373</v>
      </c>
      <c r="F291" s="24">
        <f t="shared" si="34"/>
        <v>12</v>
      </c>
      <c r="G291" s="26">
        <f t="shared" si="35"/>
        <v>3.32409972299169</v>
      </c>
      <c r="H291" s="27">
        <v>6.8374422187981505</v>
      </c>
      <c r="I291" s="27">
        <v>6.7250372578241429</v>
      </c>
      <c r="J291" s="28">
        <v>6.9074074074074083</v>
      </c>
      <c r="K291" s="30">
        <v>7</v>
      </c>
      <c r="M291" s="44"/>
    </row>
    <row r="292" spans="1:13" x14ac:dyDescent="0.2">
      <c r="A292" s="11" t="s">
        <v>441</v>
      </c>
      <c r="B292" s="11" t="s">
        <v>276</v>
      </c>
      <c r="C292" s="11">
        <v>308</v>
      </c>
      <c r="D292" s="6">
        <v>312</v>
      </c>
      <c r="E292" s="6">
        <v>322</v>
      </c>
      <c r="F292" s="11">
        <f t="shared" si="34"/>
        <v>10</v>
      </c>
      <c r="G292" s="12">
        <f t="shared" si="35"/>
        <v>3.2051282051282048</v>
      </c>
      <c r="H292" s="7">
        <v>6.6407934454506252</v>
      </c>
      <c r="I292" s="7">
        <v>6.5217391304347823</v>
      </c>
      <c r="J292" s="4">
        <v>6.5943067786197007</v>
      </c>
      <c r="K292" s="18">
        <v>6.7</v>
      </c>
      <c r="M292" s="44"/>
    </row>
    <row r="293" spans="1:13" x14ac:dyDescent="0.2">
      <c r="A293" s="24" t="s">
        <v>441</v>
      </c>
      <c r="B293" s="24" t="s">
        <v>277</v>
      </c>
      <c r="C293" s="24">
        <v>444</v>
      </c>
      <c r="D293" s="25">
        <v>411</v>
      </c>
      <c r="E293" s="25">
        <v>418</v>
      </c>
      <c r="F293" s="24">
        <f t="shared" si="34"/>
        <v>7</v>
      </c>
      <c r="G293" s="26">
        <f t="shared" si="35"/>
        <v>1.7031630170316301</v>
      </c>
      <c r="H293" s="27">
        <v>8.0303852414541499</v>
      </c>
      <c r="I293" s="27">
        <v>7.361633530360022</v>
      </c>
      <c r="J293" s="28">
        <v>7.454967005528804</v>
      </c>
      <c r="K293" s="30">
        <v>6.9</v>
      </c>
      <c r="M293" s="44"/>
    </row>
    <row r="294" spans="1:13" x14ac:dyDescent="0.2">
      <c r="A294" s="11" t="s">
        <v>441</v>
      </c>
      <c r="B294" s="11" t="s">
        <v>278</v>
      </c>
      <c r="C294" s="11">
        <v>459</v>
      </c>
      <c r="D294" s="6">
        <v>439</v>
      </c>
      <c r="E294" s="6">
        <v>457</v>
      </c>
      <c r="F294" s="11">
        <f t="shared" si="34"/>
        <v>18</v>
      </c>
      <c r="G294" s="12">
        <f t="shared" si="35"/>
        <v>4.1002277904328022</v>
      </c>
      <c r="H294" s="7">
        <v>10.874200426439232</v>
      </c>
      <c r="I294" s="7">
        <v>10.35377358490566</v>
      </c>
      <c r="J294" s="4">
        <v>10.803782505910165</v>
      </c>
      <c r="K294" s="18">
        <v>9.8000000000000007</v>
      </c>
      <c r="M294" s="44"/>
    </row>
    <row r="295" spans="1:13" x14ac:dyDescent="0.2">
      <c r="A295" s="24" t="s">
        <v>441</v>
      </c>
      <c r="B295" s="24" t="s">
        <v>279</v>
      </c>
      <c r="C295" s="24">
        <v>441</v>
      </c>
      <c r="D295" s="25">
        <v>416</v>
      </c>
      <c r="E295" s="25">
        <v>446</v>
      </c>
      <c r="F295" s="24">
        <f t="shared" si="34"/>
        <v>30</v>
      </c>
      <c r="G295" s="26">
        <f t="shared" si="35"/>
        <v>7.2115384615384608</v>
      </c>
      <c r="H295" s="27">
        <v>9.7587961938481964</v>
      </c>
      <c r="I295" s="27">
        <v>9.179170344218889</v>
      </c>
      <c r="J295" s="28">
        <v>9.8367887075430076</v>
      </c>
      <c r="K295" s="30">
        <v>8.6</v>
      </c>
      <c r="M295" s="44"/>
    </row>
    <row r="296" spans="1:13" x14ac:dyDescent="0.2">
      <c r="A296" s="11" t="s">
        <v>441</v>
      </c>
      <c r="B296" s="11" t="s">
        <v>280</v>
      </c>
      <c r="C296" s="11">
        <v>173</v>
      </c>
      <c r="D296" s="6">
        <v>179</v>
      </c>
      <c r="E296" s="6">
        <v>178</v>
      </c>
      <c r="F296" s="11">
        <f t="shared" si="34"/>
        <v>-1</v>
      </c>
      <c r="G296" s="12">
        <f t="shared" si="35"/>
        <v>-0.55865921787709494</v>
      </c>
      <c r="H296" s="7">
        <v>9.2860976918947937</v>
      </c>
      <c r="I296" s="7">
        <v>9.6966413867822308</v>
      </c>
      <c r="J296" s="4">
        <v>9.7214636810486077</v>
      </c>
      <c r="K296" s="18">
        <v>8.9</v>
      </c>
      <c r="M296" s="44"/>
    </row>
    <row r="297" spans="1:13" x14ac:dyDescent="0.2">
      <c r="A297" s="24" t="s">
        <v>441</v>
      </c>
      <c r="B297" s="24" t="s">
        <v>281</v>
      </c>
      <c r="C297" s="24">
        <v>96</v>
      </c>
      <c r="D297" s="25">
        <v>93</v>
      </c>
      <c r="E297" s="25">
        <v>101</v>
      </c>
      <c r="F297" s="24">
        <f t="shared" si="34"/>
        <v>8</v>
      </c>
      <c r="G297" s="26">
        <f t="shared" si="35"/>
        <v>8.6021505376344098</v>
      </c>
      <c r="H297" s="27">
        <v>8.2545141874462598</v>
      </c>
      <c r="I297" s="27">
        <v>7.8813559322033901</v>
      </c>
      <c r="J297" s="28">
        <v>8.4802686817800161</v>
      </c>
      <c r="K297" s="30">
        <v>7.6</v>
      </c>
      <c r="M297" s="44"/>
    </row>
    <row r="298" spans="1:13" x14ac:dyDescent="0.2">
      <c r="A298" s="11" t="s">
        <v>441</v>
      </c>
      <c r="B298" s="11" t="s">
        <v>282</v>
      </c>
      <c r="C298" s="11">
        <v>48</v>
      </c>
      <c r="D298" s="6">
        <v>52</v>
      </c>
      <c r="E298" s="6">
        <v>50</v>
      </c>
      <c r="F298" s="11">
        <f t="shared" si="34"/>
        <v>-2</v>
      </c>
      <c r="G298" s="12">
        <f t="shared" si="35"/>
        <v>-3.8461538461538463</v>
      </c>
      <c r="H298" s="7">
        <v>6.2992125984251963</v>
      </c>
      <c r="I298" s="7">
        <v>6.8692206076618234</v>
      </c>
      <c r="J298" s="4">
        <v>6.7476383265856947</v>
      </c>
      <c r="K298" s="18">
        <v>5.9</v>
      </c>
      <c r="M298" s="44"/>
    </row>
    <row r="299" spans="1:13" x14ac:dyDescent="0.2">
      <c r="A299" s="24" t="s">
        <v>441</v>
      </c>
      <c r="B299" s="24" t="s">
        <v>283</v>
      </c>
      <c r="C299" s="24">
        <v>144</v>
      </c>
      <c r="D299" s="25">
        <v>139</v>
      </c>
      <c r="E299" s="25">
        <v>150</v>
      </c>
      <c r="F299" s="24">
        <f t="shared" si="34"/>
        <v>11</v>
      </c>
      <c r="G299" s="26">
        <f t="shared" si="35"/>
        <v>7.9136690647482011</v>
      </c>
      <c r="H299" s="27">
        <v>7.1964017991004496</v>
      </c>
      <c r="I299" s="27">
        <v>6.8204121687929344</v>
      </c>
      <c r="J299" s="28">
        <v>7.3493385595296417</v>
      </c>
      <c r="K299" s="30">
        <v>7.3</v>
      </c>
      <c r="M299" s="44"/>
    </row>
    <row r="300" spans="1:13" x14ac:dyDescent="0.2">
      <c r="A300" s="11" t="s">
        <v>441</v>
      </c>
      <c r="B300" s="11" t="s">
        <v>284</v>
      </c>
      <c r="C300" s="11">
        <v>544</v>
      </c>
      <c r="D300" s="6">
        <v>523</v>
      </c>
      <c r="E300" s="6">
        <v>540</v>
      </c>
      <c r="F300" s="11">
        <f t="shared" si="34"/>
        <v>17</v>
      </c>
      <c r="G300" s="12">
        <f t="shared" si="35"/>
        <v>3.2504780114722758</v>
      </c>
      <c r="H300" s="7">
        <v>8.9591567852437421</v>
      </c>
      <c r="I300" s="7">
        <v>8.5359882487351069</v>
      </c>
      <c r="J300" s="4">
        <v>8.8815789473684212</v>
      </c>
      <c r="K300" s="18">
        <v>8.4</v>
      </c>
      <c r="M300" s="44"/>
    </row>
    <row r="301" spans="1:13" x14ac:dyDescent="0.2">
      <c r="A301" s="24" t="s">
        <v>441</v>
      </c>
      <c r="B301" s="24" t="s">
        <v>285</v>
      </c>
      <c r="C301" s="24">
        <v>214</v>
      </c>
      <c r="D301" s="25">
        <v>208</v>
      </c>
      <c r="E301" s="25">
        <v>205</v>
      </c>
      <c r="F301" s="24">
        <f t="shared" si="34"/>
        <v>-3</v>
      </c>
      <c r="G301" s="26">
        <f t="shared" si="35"/>
        <v>-1.4423076923076923</v>
      </c>
      <c r="H301" s="27">
        <v>10.09433962264151</v>
      </c>
      <c r="I301" s="27">
        <v>9.8205854579792256</v>
      </c>
      <c r="J301" s="28">
        <v>9.6561469618464439</v>
      </c>
      <c r="K301" s="30">
        <v>8.9</v>
      </c>
      <c r="M301" s="44"/>
    </row>
    <row r="302" spans="1:13" x14ac:dyDescent="0.2">
      <c r="A302" s="11" t="s">
        <v>441</v>
      </c>
      <c r="B302" s="11" t="s">
        <v>286</v>
      </c>
      <c r="C302" s="11">
        <v>346</v>
      </c>
      <c r="D302" s="6">
        <v>345</v>
      </c>
      <c r="E302" s="6">
        <v>360</v>
      </c>
      <c r="F302" s="11">
        <f t="shared" si="34"/>
        <v>15</v>
      </c>
      <c r="G302" s="12">
        <f t="shared" si="35"/>
        <v>4.3478260869565215</v>
      </c>
      <c r="H302" s="7">
        <v>9.8407281001137665</v>
      </c>
      <c r="I302" s="7">
        <v>9.7101041373487202</v>
      </c>
      <c r="J302" s="4">
        <v>10.005558643690939</v>
      </c>
      <c r="K302" s="18">
        <v>8.9</v>
      </c>
      <c r="M302" s="44"/>
    </row>
    <row r="303" spans="1:13" x14ac:dyDescent="0.2">
      <c r="A303" s="24" t="s">
        <v>441</v>
      </c>
      <c r="B303" s="24" t="s">
        <v>287</v>
      </c>
      <c r="C303" s="24">
        <v>123</v>
      </c>
      <c r="D303" s="25">
        <v>120</v>
      </c>
      <c r="E303" s="25">
        <v>112</v>
      </c>
      <c r="F303" s="24">
        <f t="shared" si="34"/>
        <v>-8</v>
      </c>
      <c r="G303" s="26">
        <f t="shared" si="35"/>
        <v>-6.666666666666667</v>
      </c>
      <c r="H303" s="27">
        <v>7.8194532739987288</v>
      </c>
      <c r="I303" s="27">
        <v>7.7519379844961236</v>
      </c>
      <c r="J303" s="28">
        <v>7.3250490516677562</v>
      </c>
      <c r="K303" s="30">
        <v>6</v>
      </c>
      <c r="M303" s="44"/>
    </row>
    <row r="304" spans="1:13" x14ac:dyDescent="0.2">
      <c r="A304" s="11" t="s">
        <v>441</v>
      </c>
      <c r="B304" s="11" t="s">
        <v>288</v>
      </c>
      <c r="C304" s="11">
        <v>221</v>
      </c>
      <c r="D304" s="6">
        <v>209</v>
      </c>
      <c r="E304" s="6">
        <v>223</v>
      </c>
      <c r="F304" s="11">
        <f t="shared" si="34"/>
        <v>14</v>
      </c>
      <c r="G304" s="12">
        <f t="shared" si="35"/>
        <v>6.6985645933014357</v>
      </c>
      <c r="H304" s="7">
        <v>11.913746630727763</v>
      </c>
      <c r="I304" s="7">
        <v>11.315646995127233</v>
      </c>
      <c r="J304" s="4">
        <v>11.95069667738478</v>
      </c>
      <c r="K304" s="18">
        <v>10.4</v>
      </c>
      <c r="M304" s="44"/>
    </row>
    <row r="305" spans="1:13" x14ac:dyDescent="0.2">
      <c r="A305" s="24" t="s">
        <v>441</v>
      </c>
      <c r="B305" s="24" t="s">
        <v>289</v>
      </c>
      <c r="C305" s="24">
        <v>408</v>
      </c>
      <c r="D305" s="25">
        <v>391</v>
      </c>
      <c r="E305" s="25">
        <v>408</v>
      </c>
      <c r="F305" s="24">
        <f t="shared" si="34"/>
        <v>17</v>
      </c>
      <c r="G305" s="26">
        <f t="shared" si="35"/>
        <v>4.3478260869565215</v>
      </c>
      <c r="H305" s="27">
        <v>9.0727151434289528</v>
      </c>
      <c r="I305" s="27">
        <v>8.7179487179487172</v>
      </c>
      <c r="J305" s="28">
        <v>9.0929351459772665</v>
      </c>
      <c r="K305" s="30">
        <v>8</v>
      </c>
      <c r="M305" s="44"/>
    </row>
    <row r="306" spans="1:13" x14ac:dyDescent="0.2">
      <c r="A306" s="11" t="s">
        <v>441</v>
      </c>
      <c r="B306" s="11" t="s">
        <v>290</v>
      </c>
      <c r="C306" s="11">
        <v>403</v>
      </c>
      <c r="D306" s="6">
        <v>392</v>
      </c>
      <c r="E306" s="6">
        <v>400</v>
      </c>
      <c r="F306" s="11">
        <f t="shared" si="34"/>
        <v>8</v>
      </c>
      <c r="G306" s="12">
        <f t="shared" si="35"/>
        <v>2.0408163265306123</v>
      </c>
      <c r="H306" s="7">
        <v>11.147994467496543</v>
      </c>
      <c r="I306" s="7">
        <v>10.698689956331878</v>
      </c>
      <c r="J306" s="4">
        <v>10.973936899862826</v>
      </c>
      <c r="K306" s="18">
        <v>9.8000000000000007</v>
      </c>
      <c r="M306" s="44"/>
    </row>
    <row r="307" spans="1:13" x14ac:dyDescent="0.2">
      <c r="A307" s="24" t="s">
        <v>441</v>
      </c>
      <c r="B307" s="24" t="s">
        <v>291</v>
      </c>
      <c r="C307" s="24">
        <v>137</v>
      </c>
      <c r="D307" s="25">
        <v>134</v>
      </c>
      <c r="E307" s="25">
        <v>138</v>
      </c>
      <c r="F307" s="24">
        <f t="shared" si="34"/>
        <v>4</v>
      </c>
      <c r="G307" s="26">
        <f t="shared" si="35"/>
        <v>2.9850746268656714</v>
      </c>
      <c r="H307" s="27">
        <v>11.502938706968934</v>
      </c>
      <c r="I307" s="27">
        <v>11.308016877637131</v>
      </c>
      <c r="J307" s="28">
        <v>11.509591326105086</v>
      </c>
      <c r="K307" s="30">
        <v>10.4</v>
      </c>
      <c r="M307" s="44"/>
    </row>
    <row r="308" spans="1:13" x14ac:dyDescent="0.2">
      <c r="A308" s="11" t="s">
        <v>441</v>
      </c>
      <c r="B308" s="11" t="s">
        <v>292</v>
      </c>
      <c r="C308" s="11">
        <v>121</v>
      </c>
      <c r="D308" s="6">
        <v>113</v>
      </c>
      <c r="E308" s="6">
        <v>119</v>
      </c>
      <c r="F308" s="11">
        <f t="shared" si="34"/>
        <v>6</v>
      </c>
      <c r="G308" s="12">
        <f t="shared" si="35"/>
        <v>5.3097345132743365</v>
      </c>
      <c r="H308" s="7">
        <v>12.683438155136267</v>
      </c>
      <c r="I308" s="7">
        <v>12.229437229437229</v>
      </c>
      <c r="J308" s="4">
        <v>13.178294573643413</v>
      </c>
      <c r="K308" s="18">
        <v>10.5</v>
      </c>
      <c r="M308" s="44"/>
    </row>
    <row r="309" spans="1:13" x14ac:dyDescent="0.2">
      <c r="A309" s="24" t="s">
        <v>441</v>
      </c>
      <c r="B309" s="24" t="s">
        <v>293</v>
      </c>
      <c r="C309" s="24">
        <v>173</v>
      </c>
      <c r="D309" s="25">
        <v>180</v>
      </c>
      <c r="E309" s="25">
        <v>181</v>
      </c>
      <c r="F309" s="24">
        <f t="shared" si="34"/>
        <v>1</v>
      </c>
      <c r="G309" s="26">
        <f t="shared" si="35"/>
        <v>0.55555555555555558</v>
      </c>
      <c r="H309" s="27">
        <v>13.185975609756099</v>
      </c>
      <c r="I309" s="27">
        <v>13.66742596810934</v>
      </c>
      <c r="J309" s="28">
        <v>13.827349121466771</v>
      </c>
      <c r="K309" s="30">
        <v>11.2</v>
      </c>
      <c r="M309" s="44"/>
    </row>
    <row r="310" spans="1:13" x14ac:dyDescent="0.2">
      <c r="A310" s="11" t="s">
        <v>441</v>
      </c>
      <c r="B310" s="11" t="s">
        <v>294</v>
      </c>
      <c r="C310" s="11">
        <v>262</v>
      </c>
      <c r="D310" s="6">
        <v>247</v>
      </c>
      <c r="E310" s="6">
        <v>252</v>
      </c>
      <c r="F310" s="11">
        <f t="shared" si="34"/>
        <v>5</v>
      </c>
      <c r="G310" s="12">
        <f t="shared" si="35"/>
        <v>2.0242914979757085</v>
      </c>
      <c r="H310" s="7">
        <v>12.107208872458411</v>
      </c>
      <c r="I310" s="7">
        <v>11.445783132530121</v>
      </c>
      <c r="J310" s="4">
        <v>11.715481171548117</v>
      </c>
      <c r="K310" s="18">
        <v>9.6999999999999993</v>
      </c>
      <c r="M310" s="44"/>
    </row>
    <row r="311" spans="1:13" s="5" customFormat="1" x14ac:dyDescent="0.2">
      <c r="A311" s="31" t="s">
        <v>475</v>
      </c>
      <c r="B311" s="31"/>
      <c r="C311" s="31">
        <f>SUM(C312:C336)</f>
        <v>18659</v>
      </c>
      <c r="D311" s="32">
        <f t="shared" ref="D311:E311" si="36">SUM(D312:D336)</f>
        <v>18407</v>
      </c>
      <c r="E311" s="32">
        <f t="shared" si="36"/>
        <v>18629</v>
      </c>
      <c r="F311" s="31">
        <f t="shared" si="34"/>
        <v>222</v>
      </c>
      <c r="G311" s="33">
        <f t="shared" si="35"/>
        <v>1.2060629108491336</v>
      </c>
      <c r="H311" s="34">
        <v>9.4218815485838636</v>
      </c>
      <c r="I311" s="34">
        <v>9.1956836688814505</v>
      </c>
      <c r="J311" s="34">
        <v>9.1999999999999993</v>
      </c>
      <c r="K311" s="35">
        <v>9.6</v>
      </c>
      <c r="M311" s="44"/>
    </row>
    <row r="312" spans="1:13" x14ac:dyDescent="0.2">
      <c r="A312" s="11" t="s">
        <v>442</v>
      </c>
      <c r="B312" s="11" t="s">
        <v>295</v>
      </c>
      <c r="C312" s="11">
        <v>10297</v>
      </c>
      <c r="D312" s="6">
        <v>10111</v>
      </c>
      <c r="E312" s="6">
        <v>10207</v>
      </c>
      <c r="F312" s="11">
        <f t="shared" si="34"/>
        <v>96</v>
      </c>
      <c r="G312" s="12">
        <f t="shared" si="35"/>
        <v>0.9494609830877262</v>
      </c>
      <c r="H312" s="7">
        <v>8.4698082633479466</v>
      </c>
      <c r="I312" s="7">
        <v>8.2099792943851231</v>
      </c>
      <c r="J312" s="4">
        <v>8.1979326463572324</v>
      </c>
      <c r="K312" s="18">
        <v>9.1</v>
      </c>
      <c r="M312" s="44"/>
    </row>
    <row r="313" spans="1:13" x14ac:dyDescent="0.2">
      <c r="A313" s="24" t="s">
        <v>442</v>
      </c>
      <c r="B313" s="24" t="s">
        <v>296</v>
      </c>
      <c r="C313" s="24">
        <v>349</v>
      </c>
      <c r="D313" s="25">
        <v>337</v>
      </c>
      <c r="E313" s="25">
        <v>348</v>
      </c>
      <c r="F313" s="24">
        <f t="shared" si="34"/>
        <v>11</v>
      </c>
      <c r="G313" s="26">
        <f t="shared" si="35"/>
        <v>3.2640949554896146</v>
      </c>
      <c r="H313" s="27">
        <v>13.627489262007028</v>
      </c>
      <c r="I313" s="27">
        <v>13.215686274509805</v>
      </c>
      <c r="J313" s="28">
        <v>13.509316770186336</v>
      </c>
      <c r="K313" s="30">
        <v>12.4</v>
      </c>
      <c r="M313" s="44"/>
    </row>
    <row r="314" spans="1:13" x14ac:dyDescent="0.2">
      <c r="A314" s="11" t="s">
        <v>442</v>
      </c>
      <c r="B314" s="11" t="s">
        <v>297</v>
      </c>
      <c r="C314" s="11">
        <v>85</v>
      </c>
      <c r="D314" s="6">
        <v>86</v>
      </c>
      <c r="E314" s="6">
        <v>80</v>
      </c>
      <c r="F314" s="11">
        <f t="shared" si="34"/>
        <v>-6</v>
      </c>
      <c r="G314" s="12">
        <f t="shared" si="35"/>
        <v>-6.9767441860465116</v>
      </c>
      <c r="H314" s="7">
        <v>14.096185737976782</v>
      </c>
      <c r="I314" s="7">
        <v>14.144736842105262</v>
      </c>
      <c r="J314" s="4">
        <v>13.114754098360656</v>
      </c>
      <c r="K314" s="18">
        <v>11</v>
      </c>
      <c r="M314" s="44"/>
    </row>
    <row r="315" spans="1:13" x14ac:dyDescent="0.2">
      <c r="A315" s="24" t="s">
        <v>442</v>
      </c>
      <c r="B315" s="24" t="s">
        <v>298</v>
      </c>
      <c r="C315" s="24">
        <v>343</v>
      </c>
      <c r="D315" s="25">
        <v>345</v>
      </c>
      <c r="E315" s="25">
        <v>356</v>
      </c>
      <c r="F315" s="24">
        <f t="shared" si="34"/>
        <v>11</v>
      </c>
      <c r="G315" s="26">
        <f t="shared" si="35"/>
        <v>3.1884057971014492</v>
      </c>
      <c r="H315" s="27">
        <v>12.001399580125963</v>
      </c>
      <c r="I315" s="27">
        <v>11.975008677542521</v>
      </c>
      <c r="J315" s="28">
        <v>12.158469945355192</v>
      </c>
      <c r="K315" s="30">
        <v>11.5</v>
      </c>
      <c r="M315" s="44"/>
    </row>
    <row r="316" spans="1:13" x14ac:dyDescent="0.2">
      <c r="A316" s="11" t="s">
        <v>442</v>
      </c>
      <c r="B316" s="11" t="s">
        <v>299</v>
      </c>
      <c r="C316" s="11">
        <v>337</v>
      </c>
      <c r="D316" s="6">
        <v>341</v>
      </c>
      <c r="E316" s="6">
        <v>343</v>
      </c>
      <c r="F316" s="11">
        <f t="shared" si="34"/>
        <v>2</v>
      </c>
      <c r="G316" s="12">
        <f t="shared" si="35"/>
        <v>0.5865102639296188</v>
      </c>
      <c r="H316" s="7">
        <v>11.849507735583686</v>
      </c>
      <c r="I316" s="7">
        <v>11.602585913576046</v>
      </c>
      <c r="J316" s="4">
        <v>11.365142478462557</v>
      </c>
      <c r="K316" s="18">
        <v>11.5</v>
      </c>
      <c r="M316" s="44"/>
    </row>
    <row r="317" spans="1:13" x14ac:dyDescent="0.2">
      <c r="A317" s="24" t="s">
        <v>442</v>
      </c>
      <c r="B317" s="24" t="s">
        <v>300</v>
      </c>
      <c r="C317" s="24">
        <v>337</v>
      </c>
      <c r="D317" s="25">
        <v>350</v>
      </c>
      <c r="E317" s="25">
        <v>375</v>
      </c>
      <c r="F317" s="24">
        <f t="shared" si="34"/>
        <v>25</v>
      </c>
      <c r="G317" s="26">
        <f t="shared" si="35"/>
        <v>7.1428571428571423</v>
      </c>
      <c r="H317" s="27">
        <v>10.394818013571868</v>
      </c>
      <c r="I317" s="27">
        <v>10.795805058605799</v>
      </c>
      <c r="J317" s="28">
        <v>11.566933991363355</v>
      </c>
      <c r="K317" s="30">
        <v>11.3</v>
      </c>
      <c r="M317" s="44"/>
    </row>
    <row r="318" spans="1:13" x14ac:dyDescent="0.2">
      <c r="A318" s="11" t="s">
        <v>442</v>
      </c>
      <c r="B318" s="11" t="s">
        <v>301</v>
      </c>
      <c r="C318" s="11">
        <v>112</v>
      </c>
      <c r="D318" s="6">
        <v>107</v>
      </c>
      <c r="E318" s="6">
        <v>109</v>
      </c>
      <c r="F318" s="11">
        <f t="shared" si="34"/>
        <v>2</v>
      </c>
      <c r="G318" s="12">
        <f t="shared" si="35"/>
        <v>1.8691588785046727</v>
      </c>
      <c r="H318" s="7">
        <v>10.980392156862745</v>
      </c>
      <c r="I318" s="7">
        <v>10.358180058083253</v>
      </c>
      <c r="J318" s="4">
        <v>10.541586073500966</v>
      </c>
      <c r="K318" s="18">
        <v>9.9</v>
      </c>
      <c r="M318" s="44"/>
    </row>
    <row r="319" spans="1:13" x14ac:dyDescent="0.2">
      <c r="A319" s="24" t="s">
        <v>442</v>
      </c>
      <c r="B319" s="24" t="s">
        <v>302</v>
      </c>
      <c r="C319" s="24">
        <v>463</v>
      </c>
      <c r="D319" s="25">
        <v>455</v>
      </c>
      <c r="E319" s="25">
        <v>465</v>
      </c>
      <c r="F319" s="24">
        <f t="shared" si="34"/>
        <v>10</v>
      </c>
      <c r="G319" s="26">
        <f t="shared" si="35"/>
        <v>2.197802197802198</v>
      </c>
      <c r="H319" s="27">
        <v>11.33692458374143</v>
      </c>
      <c r="I319" s="27">
        <v>11.206896551724139</v>
      </c>
      <c r="J319" s="28">
        <v>11.683417085427136</v>
      </c>
      <c r="K319" s="30">
        <v>10.9</v>
      </c>
      <c r="M319" s="44"/>
    </row>
    <row r="320" spans="1:13" x14ac:dyDescent="0.2">
      <c r="A320" s="11" t="s">
        <v>442</v>
      </c>
      <c r="B320" s="11" t="s">
        <v>303</v>
      </c>
      <c r="C320" s="11">
        <v>423</v>
      </c>
      <c r="D320" s="6">
        <v>420</v>
      </c>
      <c r="E320" s="6">
        <v>416</v>
      </c>
      <c r="F320" s="11">
        <f t="shared" si="34"/>
        <v>-4</v>
      </c>
      <c r="G320" s="12">
        <f t="shared" si="35"/>
        <v>-0.95238095238095244</v>
      </c>
      <c r="H320" s="7">
        <v>15.155858115370835</v>
      </c>
      <c r="I320" s="7">
        <v>14.856738592147153</v>
      </c>
      <c r="J320" s="4">
        <v>14.678899082568808</v>
      </c>
      <c r="K320" s="18">
        <v>12.7</v>
      </c>
      <c r="M320" s="44"/>
    </row>
    <row r="321" spans="1:13" x14ac:dyDescent="0.2">
      <c r="A321" s="24" t="s">
        <v>442</v>
      </c>
      <c r="B321" s="24" t="s">
        <v>304</v>
      </c>
      <c r="C321" s="24">
        <v>244</v>
      </c>
      <c r="D321" s="25">
        <v>246</v>
      </c>
      <c r="E321" s="25">
        <v>245</v>
      </c>
      <c r="F321" s="24">
        <f t="shared" si="34"/>
        <v>-1</v>
      </c>
      <c r="G321" s="26">
        <f t="shared" si="35"/>
        <v>-0.40650406504065045</v>
      </c>
      <c r="H321" s="27">
        <v>12.714955706096925</v>
      </c>
      <c r="I321" s="27">
        <v>12.673879443585781</v>
      </c>
      <c r="J321" s="28">
        <v>12.531969309462914</v>
      </c>
      <c r="K321" s="30">
        <v>10.9</v>
      </c>
      <c r="M321" s="44"/>
    </row>
    <row r="322" spans="1:13" x14ac:dyDescent="0.2">
      <c r="A322" s="11" t="s">
        <v>442</v>
      </c>
      <c r="B322" s="11" t="s">
        <v>305</v>
      </c>
      <c r="C322" s="11">
        <v>91</v>
      </c>
      <c r="D322" s="6">
        <v>83</v>
      </c>
      <c r="E322" s="6">
        <v>80</v>
      </c>
      <c r="F322" s="11">
        <f t="shared" si="34"/>
        <v>-3</v>
      </c>
      <c r="G322" s="12">
        <f t="shared" si="35"/>
        <v>-3.6144578313253009</v>
      </c>
      <c r="H322" s="7">
        <v>15.294117647058824</v>
      </c>
      <c r="I322" s="7">
        <v>13.60655737704918</v>
      </c>
      <c r="J322" s="4">
        <v>13.400335008375208</v>
      </c>
      <c r="K322" s="18">
        <v>10.9</v>
      </c>
      <c r="M322" s="44"/>
    </row>
    <row r="323" spans="1:13" x14ac:dyDescent="0.2">
      <c r="A323" s="24" t="s">
        <v>442</v>
      </c>
      <c r="B323" s="24" t="s">
        <v>306</v>
      </c>
      <c r="C323" s="24">
        <v>81</v>
      </c>
      <c r="D323" s="25">
        <v>75</v>
      </c>
      <c r="E323" s="25">
        <v>70</v>
      </c>
      <c r="F323" s="24">
        <f t="shared" si="34"/>
        <v>-5</v>
      </c>
      <c r="G323" s="26">
        <f t="shared" si="35"/>
        <v>-6.666666666666667</v>
      </c>
      <c r="H323" s="27">
        <v>13.96551724137931</v>
      </c>
      <c r="I323" s="27">
        <v>13.111888111888112</v>
      </c>
      <c r="J323" s="28">
        <v>12.544802867383511</v>
      </c>
      <c r="K323" s="30">
        <v>9.6999999999999993</v>
      </c>
      <c r="M323" s="44"/>
    </row>
    <row r="324" spans="1:13" x14ac:dyDescent="0.2">
      <c r="A324" s="11" t="s">
        <v>442</v>
      </c>
      <c r="B324" s="11" t="s">
        <v>307</v>
      </c>
      <c r="C324" s="11">
        <v>527</v>
      </c>
      <c r="D324" s="6">
        <v>516</v>
      </c>
      <c r="E324" s="6">
        <v>517</v>
      </c>
      <c r="F324" s="11">
        <f t="shared" si="34"/>
        <v>1</v>
      </c>
      <c r="G324" s="12">
        <f t="shared" si="35"/>
        <v>0.19379844961240311</v>
      </c>
      <c r="H324" s="7">
        <v>12.538662859862004</v>
      </c>
      <c r="I324" s="7">
        <v>12.276945039257674</v>
      </c>
      <c r="J324" s="4">
        <v>12.353643966547192</v>
      </c>
      <c r="K324" s="18">
        <v>11.3</v>
      </c>
      <c r="M324" s="44"/>
    </row>
    <row r="325" spans="1:13" x14ac:dyDescent="0.2">
      <c r="A325" s="24" t="s">
        <v>442</v>
      </c>
      <c r="B325" s="24" t="s">
        <v>308</v>
      </c>
      <c r="C325" s="24">
        <v>243</v>
      </c>
      <c r="D325" s="25">
        <v>243</v>
      </c>
      <c r="E325" s="25">
        <v>238</v>
      </c>
      <c r="F325" s="24">
        <f t="shared" si="34"/>
        <v>-5</v>
      </c>
      <c r="G325" s="26">
        <f t="shared" si="35"/>
        <v>-2.0576131687242798</v>
      </c>
      <c r="H325" s="27">
        <v>15.851272015655576</v>
      </c>
      <c r="I325" s="27">
        <v>15.903141361256544</v>
      </c>
      <c r="J325" s="28">
        <v>15.637319316688567</v>
      </c>
      <c r="K325" s="30">
        <v>13.2</v>
      </c>
      <c r="M325" s="44"/>
    </row>
    <row r="326" spans="1:13" x14ac:dyDescent="0.2">
      <c r="A326" s="11" t="s">
        <v>442</v>
      </c>
      <c r="B326" s="11" t="s">
        <v>309</v>
      </c>
      <c r="C326" s="11">
        <v>392</v>
      </c>
      <c r="D326" s="6">
        <v>379</v>
      </c>
      <c r="E326" s="6">
        <v>385</v>
      </c>
      <c r="F326" s="11">
        <f t="shared" si="34"/>
        <v>6</v>
      </c>
      <c r="G326" s="12">
        <f t="shared" si="35"/>
        <v>1.5831134564643801</v>
      </c>
      <c r="H326" s="7">
        <v>16.394813885403597</v>
      </c>
      <c r="I326" s="7">
        <v>15.778517901748543</v>
      </c>
      <c r="J326" s="4">
        <v>16.231028667790895</v>
      </c>
      <c r="K326" s="18">
        <v>14.4</v>
      </c>
      <c r="M326" s="44"/>
    </row>
    <row r="327" spans="1:13" x14ac:dyDescent="0.2">
      <c r="A327" s="24" t="s">
        <v>442</v>
      </c>
      <c r="B327" s="24" t="s">
        <v>310</v>
      </c>
      <c r="C327" s="24">
        <v>977</v>
      </c>
      <c r="D327" s="25">
        <v>966</v>
      </c>
      <c r="E327" s="25">
        <v>986</v>
      </c>
      <c r="F327" s="24">
        <f t="shared" si="34"/>
        <v>20</v>
      </c>
      <c r="G327" s="26">
        <f t="shared" si="35"/>
        <v>2.0703933747412009</v>
      </c>
      <c r="H327" s="27">
        <v>13.424017587249246</v>
      </c>
      <c r="I327" s="27">
        <v>13.249211356466878</v>
      </c>
      <c r="J327" s="28">
        <v>13.562585969738652</v>
      </c>
      <c r="K327" s="30">
        <v>12.7</v>
      </c>
      <c r="M327" s="44"/>
    </row>
    <row r="328" spans="1:13" x14ac:dyDescent="0.2">
      <c r="A328" s="11" t="s">
        <v>442</v>
      </c>
      <c r="B328" s="11" t="s">
        <v>311</v>
      </c>
      <c r="C328" s="11">
        <v>383</v>
      </c>
      <c r="D328" s="6">
        <v>357</v>
      </c>
      <c r="E328" s="6">
        <v>358</v>
      </c>
      <c r="F328" s="11">
        <f t="shared" si="34"/>
        <v>1</v>
      </c>
      <c r="G328" s="12">
        <f t="shared" si="35"/>
        <v>0.28011204481792717</v>
      </c>
      <c r="H328" s="7">
        <v>10.971068461758808</v>
      </c>
      <c r="I328" s="7">
        <v>10.294117647058822</v>
      </c>
      <c r="J328" s="4">
        <v>10.18202502844141</v>
      </c>
      <c r="K328" s="18">
        <v>8.6999999999999993</v>
      </c>
      <c r="M328" s="44"/>
    </row>
    <row r="329" spans="1:13" x14ac:dyDescent="0.2">
      <c r="A329" s="24" t="s">
        <v>442</v>
      </c>
      <c r="B329" s="24" t="s">
        <v>312</v>
      </c>
      <c r="C329" s="24">
        <v>150</v>
      </c>
      <c r="D329" s="25">
        <v>142</v>
      </c>
      <c r="E329" s="25">
        <v>145</v>
      </c>
      <c r="F329" s="24">
        <f t="shared" si="34"/>
        <v>3</v>
      </c>
      <c r="G329" s="26">
        <f t="shared" si="35"/>
        <v>2.112676056338028</v>
      </c>
      <c r="H329" s="27">
        <v>12.626262626262626</v>
      </c>
      <c r="I329" s="27">
        <v>12.095400340715502</v>
      </c>
      <c r="J329" s="28">
        <v>12.361466325660698</v>
      </c>
      <c r="K329" s="30">
        <v>11</v>
      </c>
      <c r="M329" s="44"/>
    </row>
    <row r="330" spans="1:13" x14ac:dyDescent="0.2">
      <c r="A330" s="11" t="s">
        <v>442</v>
      </c>
      <c r="B330" s="11" t="s">
        <v>313</v>
      </c>
      <c r="C330" s="11">
        <v>376</v>
      </c>
      <c r="D330" s="6">
        <v>379</v>
      </c>
      <c r="E330" s="6">
        <v>379</v>
      </c>
      <c r="F330" s="11">
        <f t="shared" si="34"/>
        <v>0</v>
      </c>
      <c r="G330" s="12">
        <f t="shared" si="35"/>
        <v>0</v>
      </c>
      <c r="H330" s="7">
        <v>9.5358863809282273</v>
      </c>
      <c r="I330" s="7">
        <v>9.5465994962216616</v>
      </c>
      <c r="J330" s="4">
        <v>9.6659015557255792</v>
      </c>
      <c r="K330" s="18">
        <v>9.5</v>
      </c>
      <c r="M330" s="44"/>
    </row>
    <row r="331" spans="1:13" x14ac:dyDescent="0.2">
      <c r="A331" s="24" t="s">
        <v>442</v>
      </c>
      <c r="B331" s="24" t="s">
        <v>314</v>
      </c>
      <c r="C331" s="24">
        <v>614</v>
      </c>
      <c r="D331" s="25">
        <v>630</v>
      </c>
      <c r="E331" s="25">
        <v>631</v>
      </c>
      <c r="F331" s="24">
        <f t="shared" si="34"/>
        <v>1</v>
      </c>
      <c r="G331" s="26">
        <f t="shared" si="35"/>
        <v>0.15873015873015872</v>
      </c>
      <c r="H331" s="27">
        <v>6.25</v>
      </c>
      <c r="I331" s="27">
        <v>6.369426751592357</v>
      </c>
      <c r="J331" s="28">
        <v>6.3692338750378523</v>
      </c>
      <c r="K331" s="30">
        <v>6.5</v>
      </c>
      <c r="M331" s="44"/>
    </row>
    <row r="332" spans="1:13" x14ac:dyDescent="0.2">
      <c r="A332" s="11" t="s">
        <v>442</v>
      </c>
      <c r="B332" s="11" t="s">
        <v>315</v>
      </c>
      <c r="C332" s="11">
        <v>412</v>
      </c>
      <c r="D332" s="6">
        <v>398</v>
      </c>
      <c r="E332" s="6">
        <v>427</v>
      </c>
      <c r="F332" s="11">
        <f t="shared" si="34"/>
        <v>29</v>
      </c>
      <c r="G332" s="12">
        <f t="shared" si="35"/>
        <v>7.2864321608040195</v>
      </c>
      <c r="H332" s="7">
        <v>9.1596265006669633</v>
      </c>
      <c r="I332" s="7">
        <v>8.5554600171969053</v>
      </c>
      <c r="J332" s="4">
        <v>9.0065387049145755</v>
      </c>
      <c r="K332" s="18">
        <v>9.1</v>
      </c>
      <c r="M332" s="44"/>
    </row>
    <row r="333" spans="1:13" x14ac:dyDescent="0.2">
      <c r="A333" s="24" t="s">
        <v>442</v>
      </c>
      <c r="B333" s="24" t="s">
        <v>316</v>
      </c>
      <c r="C333" s="24">
        <v>368</v>
      </c>
      <c r="D333" s="25">
        <v>370</v>
      </c>
      <c r="E333" s="25">
        <v>362</v>
      </c>
      <c r="F333" s="24">
        <f t="shared" si="34"/>
        <v>-8</v>
      </c>
      <c r="G333" s="26">
        <f t="shared" si="35"/>
        <v>-2.1621621621621623</v>
      </c>
      <c r="H333" s="27">
        <v>9.9218118091129686</v>
      </c>
      <c r="I333" s="27">
        <v>9.8983413590155163</v>
      </c>
      <c r="J333" s="28">
        <v>9.6533333333333324</v>
      </c>
      <c r="K333" s="30">
        <v>10.7</v>
      </c>
      <c r="M333" s="44"/>
    </row>
    <row r="334" spans="1:13" x14ac:dyDescent="0.2">
      <c r="A334" s="11" t="s">
        <v>442</v>
      </c>
      <c r="B334" s="11" t="s">
        <v>317</v>
      </c>
      <c r="C334" s="11">
        <v>725</v>
      </c>
      <c r="D334" s="6">
        <v>741</v>
      </c>
      <c r="E334" s="6">
        <v>772</v>
      </c>
      <c r="F334" s="11">
        <f t="shared" si="34"/>
        <v>31</v>
      </c>
      <c r="G334" s="12">
        <f t="shared" si="35"/>
        <v>4.1835357624831309</v>
      </c>
      <c r="H334" s="7">
        <v>8.6764001914791766</v>
      </c>
      <c r="I334" s="7">
        <v>8.7258596325953839</v>
      </c>
      <c r="J334" s="4">
        <v>8.9725708972570892</v>
      </c>
      <c r="K334" s="18">
        <v>9.1</v>
      </c>
      <c r="M334" s="44"/>
    </row>
    <row r="335" spans="1:13" x14ac:dyDescent="0.2">
      <c r="A335" s="24" t="s">
        <v>442</v>
      </c>
      <c r="B335" s="24" t="s">
        <v>318</v>
      </c>
      <c r="C335" s="24">
        <v>281</v>
      </c>
      <c r="D335" s="25">
        <v>276</v>
      </c>
      <c r="E335" s="25">
        <v>283</v>
      </c>
      <c r="F335" s="24">
        <f t="shared" si="34"/>
        <v>7</v>
      </c>
      <c r="G335" s="26">
        <f t="shared" si="35"/>
        <v>2.5362318840579712</v>
      </c>
      <c r="H335" s="27">
        <v>11.49284253578732</v>
      </c>
      <c r="I335" s="27">
        <v>11.33935907970419</v>
      </c>
      <c r="J335" s="28">
        <v>11.471422780705311</v>
      </c>
      <c r="K335" s="30">
        <v>10.4</v>
      </c>
      <c r="M335" s="44"/>
    </row>
    <row r="336" spans="1:13" x14ac:dyDescent="0.2">
      <c r="A336" s="11" t="s">
        <v>442</v>
      </c>
      <c r="B336" s="11" t="s">
        <v>319</v>
      </c>
      <c r="C336" s="11">
        <v>49</v>
      </c>
      <c r="D336" s="6">
        <v>54</v>
      </c>
      <c r="E336" s="6">
        <v>52</v>
      </c>
      <c r="F336" s="11">
        <f t="shared" si="34"/>
        <v>-2</v>
      </c>
      <c r="G336" s="12">
        <f t="shared" si="35"/>
        <v>-3.7037037037037033</v>
      </c>
      <c r="H336" s="7">
        <v>9.6078431372549034</v>
      </c>
      <c r="I336" s="7">
        <v>10.609037328094303</v>
      </c>
      <c r="J336" s="4">
        <v>10.116731517509727</v>
      </c>
      <c r="K336" s="18">
        <v>9.9</v>
      </c>
      <c r="M336" s="44"/>
    </row>
    <row r="337" spans="1:13" s="5" customFormat="1" x14ac:dyDescent="0.2">
      <c r="A337" s="31" t="s">
        <v>474</v>
      </c>
      <c r="B337" s="31"/>
      <c r="C337" s="31">
        <f>SUM(C338:C360)</f>
        <v>9991</v>
      </c>
      <c r="D337" s="32">
        <f t="shared" ref="D337:E337" si="37">SUM(D338:D360)</f>
        <v>9867</v>
      </c>
      <c r="E337" s="32">
        <f t="shared" si="37"/>
        <v>9734</v>
      </c>
      <c r="F337" s="31">
        <f t="shared" si="34"/>
        <v>-133</v>
      </c>
      <c r="G337" s="33">
        <f t="shared" si="35"/>
        <v>-1.3479274348839565</v>
      </c>
      <c r="H337" s="34">
        <v>12.016790551105338</v>
      </c>
      <c r="I337" s="34">
        <v>11.847982708933717</v>
      </c>
      <c r="J337" s="34">
        <v>11.669923631175743</v>
      </c>
      <c r="K337" s="35">
        <v>10.8</v>
      </c>
      <c r="M337" s="44"/>
    </row>
    <row r="338" spans="1:13" x14ac:dyDescent="0.2">
      <c r="A338" s="11" t="s">
        <v>443</v>
      </c>
      <c r="B338" s="11" t="s">
        <v>320</v>
      </c>
      <c r="C338" s="11">
        <v>1686</v>
      </c>
      <c r="D338" s="6">
        <v>1637</v>
      </c>
      <c r="E338" s="6">
        <v>1605</v>
      </c>
      <c r="F338" s="11">
        <f t="shared" si="34"/>
        <v>-32</v>
      </c>
      <c r="G338" s="12">
        <f t="shared" si="35"/>
        <v>-1.9547953573610264</v>
      </c>
      <c r="H338" s="7">
        <v>12.729331823329559</v>
      </c>
      <c r="I338" s="7">
        <v>12.340746324915191</v>
      </c>
      <c r="J338" s="4">
        <v>12.098597919493443</v>
      </c>
      <c r="K338" s="18">
        <v>11.2</v>
      </c>
      <c r="M338" s="44"/>
    </row>
    <row r="339" spans="1:13" x14ac:dyDescent="0.2">
      <c r="A339" s="24" t="s">
        <v>443</v>
      </c>
      <c r="B339" s="24" t="s">
        <v>321</v>
      </c>
      <c r="C339" s="24">
        <v>989</v>
      </c>
      <c r="D339" s="25">
        <v>1011</v>
      </c>
      <c r="E339" s="25">
        <v>972</v>
      </c>
      <c r="F339" s="24">
        <f t="shared" si="34"/>
        <v>-39</v>
      </c>
      <c r="G339" s="26">
        <f t="shared" si="35"/>
        <v>-3.857566765578635</v>
      </c>
      <c r="H339" s="27">
        <v>12.287240651012549</v>
      </c>
      <c r="I339" s="27">
        <v>12.530986613782847</v>
      </c>
      <c r="J339" s="28">
        <v>12.083540527100944</v>
      </c>
      <c r="K339" s="30">
        <v>11.5</v>
      </c>
      <c r="M339" s="44"/>
    </row>
    <row r="340" spans="1:13" x14ac:dyDescent="0.2">
      <c r="A340" s="11" t="s">
        <v>443</v>
      </c>
      <c r="B340" s="11" t="s">
        <v>322</v>
      </c>
      <c r="C340" s="11">
        <v>181</v>
      </c>
      <c r="D340" s="6">
        <v>176</v>
      </c>
      <c r="E340" s="6">
        <v>173</v>
      </c>
      <c r="F340" s="11">
        <f t="shared" si="34"/>
        <v>-3</v>
      </c>
      <c r="G340" s="12">
        <f t="shared" si="35"/>
        <v>-1.7045454545454544</v>
      </c>
      <c r="H340" s="7">
        <v>11.528662420382165</v>
      </c>
      <c r="I340" s="7">
        <v>11.210191082802549</v>
      </c>
      <c r="J340" s="4">
        <v>11.06845809341011</v>
      </c>
      <c r="K340" s="18">
        <v>9.5</v>
      </c>
      <c r="M340" s="44"/>
    </row>
    <row r="341" spans="1:13" x14ac:dyDescent="0.2">
      <c r="A341" s="24" t="s">
        <v>443</v>
      </c>
      <c r="B341" s="24" t="s">
        <v>323</v>
      </c>
      <c r="C341" s="24">
        <v>1446</v>
      </c>
      <c r="D341" s="25">
        <v>1422</v>
      </c>
      <c r="E341" s="25">
        <v>1420</v>
      </c>
      <c r="F341" s="24">
        <f t="shared" ref="F341:F403" si="38">E341-D341</f>
        <v>-2</v>
      </c>
      <c r="G341" s="26">
        <f t="shared" ref="G341:G403" si="39">((E341-D341)/D341*100)</f>
        <v>-0.14064697609001406</v>
      </c>
      <c r="H341" s="27">
        <v>10.423875432525952</v>
      </c>
      <c r="I341" s="27">
        <v>10.111640475005332</v>
      </c>
      <c r="J341" s="28">
        <v>9.9726104361261321</v>
      </c>
      <c r="K341" s="30">
        <v>9.6</v>
      </c>
      <c r="M341" s="44"/>
    </row>
    <row r="342" spans="1:13" x14ac:dyDescent="0.2">
      <c r="A342" s="11" t="s">
        <v>443</v>
      </c>
      <c r="B342" s="11" t="s">
        <v>324</v>
      </c>
      <c r="C342" s="11">
        <v>192</v>
      </c>
      <c r="D342" s="6">
        <v>184</v>
      </c>
      <c r="E342" s="6">
        <v>189</v>
      </c>
      <c r="F342" s="11">
        <f t="shared" si="38"/>
        <v>5</v>
      </c>
      <c r="G342" s="12">
        <f t="shared" si="39"/>
        <v>2.7173913043478262</v>
      </c>
      <c r="H342" s="7">
        <v>12.167300380228136</v>
      </c>
      <c r="I342" s="7">
        <v>11.817597944765575</v>
      </c>
      <c r="J342" s="4">
        <v>12.225097024579561</v>
      </c>
      <c r="K342" s="18">
        <v>11.6</v>
      </c>
      <c r="M342" s="44"/>
    </row>
    <row r="343" spans="1:13" x14ac:dyDescent="0.2">
      <c r="A343" s="24" t="s">
        <v>443</v>
      </c>
      <c r="B343" s="24" t="s">
        <v>325</v>
      </c>
      <c r="C343" s="24">
        <v>235</v>
      </c>
      <c r="D343" s="25">
        <v>241</v>
      </c>
      <c r="E343" s="25">
        <v>236</v>
      </c>
      <c r="F343" s="24">
        <f t="shared" si="38"/>
        <v>-5</v>
      </c>
      <c r="G343" s="26">
        <f t="shared" si="39"/>
        <v>-2.0746887966804977</v>
      </c>
      <c r="H343" s="27">
        <v>11.012183692596064</v>
      </c>
      <c r="I343" s="27">
        <v>11.309244486156734</v>
      </c>
      <c r="J343" s="28">
        <v>11.324376199616124</v>
      </c>
      <c r="K343" s="30">
        <v>9.9</v>
      </c>
      <c r="M343" s="44"/>
    </row>
    <row r="344" spans="1:13" x14ac:dyDescent="0.2">
      <c r="A344" s="11" t="s">
        <v>443</v>
      </c>
      <c r="B344" s="11" t="s">
        <v>326</v>
      </c>
      <c r="C344" s="11">
        <v>1254</v>
      </c>
      <c r="D344" s="6">
        <v>1248</v>
      </c>
      <c r="E344" s="6">
        <v>1254</v>
      </c>
      <c r="F344" s="11">
        <f t="shared" si="38"/>
        <v>6</v>
      </c>
      <c r="G344" s="12">
        <f t="shared" si="39"/>
        <v>0.48076923076923078</v>
      </c>
      <c r="H344" s="7">
        <v>10.431744447217369</v>
      </c>
      <c r="I344" s="7">
        <v>10.297029702970297</v>
      </c>
      <c r="J344" s="4">
        <v>10.251798561151078</v>
      </c>
      <c r="K344" s="18">
        <v>9.8000000000000007</v>
      </c>
      <c r="M344" s="44"/>
    </row>
    <row r="345" spans="1:13" x14ac:dyDescent="0.2">
      <c r="A345" s="24" t="s">
        <v>443</v>
      </c>
      <c r="B345" s="24" t="s">
        <v>327</v>
      </c>
      <c r="C345" s="24">
        <v>1168</v>
      </c>
      <c r="D345" s="25">
        <v>1160</v>
      </c>
      <c r="E345" s="25">
        <v>1143</v>
      </c>
      <c r="F345" s="24">
        <f t="shared" si="38"/>
        <v>-17</v>
      </c>
      <c r="G345" s="26">
        <f t="shared" si="39"/>
        <v>-1.4655172413793103</v>
      </c>
      <c r="H345" s="27">
        <v>12.544302437976587</v>
      </c>
      <c r="I345" s="27">
        <v>12.551395801774506</v>
      </c>
      <c r="J345" s="28">
        <v>12.296933835395373</v>
      </c>
      <c r="K345" s="30">
        <v>11.5</v>
      </c>
      <c r="M345" s="44"/>
    </row>
    <row r="346" spans="1:13" x14ac:dyDescent="0.2">
      <c r="A346" s="11" t="s">
        <v>443</v>
      </c>
      <c r="B346" s="11" t="s">
        <v>328</v>
      </c>
      <c r="C346" s="11">
        <v>299</v>
      </c>
      <c r="D346" s="6">
        <v>277</v>
      </c>
      <c r="E346" s="6">
        <v>283</v>
      </c>
      <c r="F346" s="11">
        <f t="shared" si="38"/>
        <v>6</v>
      </c>
      <c r="G346" s="12">
        <f t="shared" si="39"/>
        <v>2.1660649819494582</v>
      </c>
      <c r="H346" s="7">
        <v>18.176291793313069</v>
      </c>
      <c r="I346" s="7">
        <v>17.928802588996763</v>
      </c>
      <c r="J346" s="4">
        <v>18.400520156046817</v>
      </c>
      <c r="K346" s="18">
        <v>16</v>
      </c>
      <c r="M346" s="44"/>
    </row>
    <row r="347" spans="1:13" x14ac:dyDescent="0.2">
      <c r="A347" s="24" t="s">
        <v>443</v>
      </c>
      <c r="B347" s="24" t="s">
        <v>329</v>
      </c>
      <c r="C347" s="24">
        <v>138</v>
      </c>
      <c r="D347" s="25">
        <v>148</v>
      </c>
      <c r="E347" s="25">
        <v>140</v>
      </c>
      <c r="F347" s="24">
        <f t="shared" si="38"/>
        <v>-8</v>
      </c>
      <c r="G347" s="26">
        <f t="shared" si="39"/>
        <v>-5.4054054054054053</v>
      </c>
      <c r="H347" s="27">
        <v>13.516160626836434</v>
      </c>
      <c r="I347" s="27">
        <v>14.481409001956946</v>
      </c>
      <c r="J347" s="28">
        <v>14.329580348004095</v>
      </c>
      <c r="K347" s="30">
        <v>11.5</v>
      </c>
      <c r="M347" s="44"/>
    </row>
    <row r="348" spans="1:13" x14ac:dyDescent="0.2">
      <c r="A348" s="11" t="s">
        <v>443</v>
      </c>
      <c r="B348" s="11" t="s">
        <v>330</v>
      </c>
      <c r="C348" s="11">
        <v>169</v>
      </c>
      <c r="D348" s="6">
        <v>176</v>
      </c>
      <c r="E348" s="6">
        <v>172</v>
      </c>
      <c r="F348" s="11">
        <f t="shared" si="38"/>
        <v>-4</v>
      </c>
      <c r="G348" s="12">
        <f t="shared" si="39"/>
        <v>-2.2727272727272729</v>
      </c>
      <c r="H348" s="7">
        <v>13.317572892040976</v>
      </c>
      <c r="I348" s="7">
        <v>13.750000000000002</v>
      </c>
      <c r="J348" s="4">
        <v>13.661636219221604</v>
      </c>
      <c r="K348" s="18">
        <v>12.4</v>
      </c>
      <c r="M348" s="44"/>
    </row>
    <row r="349" spans="1:13" x14ac:dyDescent="0.2">
      <c r="A349" s="24" t="s">
        <v>443</v>
      </c>
      <c r="B349" s="24" t="s">
        <v>331</v>
      </c>
      <c r="C349" s="24">
        <v>96</v>
      </c>
      <c r="D349" s="25">
        <v>90</v>
      </c>
      <c r="E349" s="25">
        <v>94</v>
      </c>
      <c r="F349" s="24">
        <f t="shared" si="38"/>
        <v>4</v>
      </c>
      <c r="G349" s="26">
        <f t="shared" si="39"/>
        <v>4.4444444444444446</v>
      </c>
      <c r="H349" s="27">
        <v>11.622276029055691</v>
      </c>
      <c r="I349" s="27">
        <v>11.097410604192355</v>
      </c>
      <c r="J349" s="28">
        <v>11.677018633540373</v>
      </c>
      <c r="K349" s="30">
        <v>9.4</v>
      </c>
      <c r="M349" s="44"/>
    </row>
    <row r="350" spans="1:13" x14ac:dyDescent="0.2">
      <c r="A350" s="11" t="s">
        <v>443</v>
      </c>
      <c r="B350" s="11" t="s">
        <v>332</v>
      </c>
      <c r="C350" s="11">
        <v>28</v>
      </c>
      <c r="D350" s="6">
        <v>29</v>
      </c>
      <c r="E350" s="6">
        <v>26</v>
      </c>
      <c r="F350" s="11">
        <f t="shared" si="38"/>
        <v>-3</v>
      </c>
      <c r="G350" s="12">
        <f t="shared" si="39"/>
        <v>-10.344827586206897</v>
      </c>
      <c r="H350" s="7">
        <v>9.5890410958904102</v>
      </c>
      <c r="I350" s="7">
        <v>10.13986013986014</v>
      </c>
      <c r="J350" s="4">
        <v>9.6296296296296298</v>
      </c>
      <c r="K350" s="18">
        <v>6.9</v>
      </c>
      <c r="M350" s="44"/>
    </row>
    <row r="351" spans="1:13" x14ac:dyDescent="0.2">
      <c r="A351" s="24" t="s">
        <v>443</v>
      </c>
      <c r="B351" s="24" t="s">
        <v>333</v>
      </c>
      <c r="C351" s="24">
        <v>76</v>
      </c>
      <c r="D351" s="25">
        <v>80</v>
      </c>
      <c r="E351" s="25">
        <v>72</v>
      </c>
      <c r="F351" s="24">
        <f t="shared" si="38"/>
        <v>-8</v>
      </c>
      <c r="G351" s="26">
        <f t="shared" si="39"/>
        <v>-10</v>
      </c>
      <c r="H351" s="27">
        <v>14.559386973180077</v>
      </c>
      <c r="I351" s="27">
        <v>15.503875968992247</v>
      </c>
      <c r="J351" s="28">
        <v>14.457831325301203</v>
      </c>
      <c r="K351" s="30">
        <v>12.9</v>
      </c>
      <c r="M351" s="44"/>
    </row>
    <row r="352" spans="1:13" x14ac:dyDescent="0.2">
      <c r="A352" s="11" t="s">
        <v>443</v>
      </c>
      <c r="B352" s="11" t="s">
        <v>334</v>
      </c>
      <c r="C352" s="11">
        <v>173</v>
      </c>
      <c r="D352" s="6">
        <v>166</v>
      </c>
      <c r="E352" s="6">
        <v>166</v>
      </c>
      <c r="F352" s="11">
        <f t="shared" si="38"/>
        <v>0</v>
      </c>
      <c r="G352" s="12">
        <f t="shared" si="39"/>
        <v>0</v>
      </c>
      <c r="H352" s="7">
        <v>11.634162743779422</v>
      </c>
      <c r="I352" s="7">
        <v>10.885245901639344</v>
      </c>
      <c r="J352" s="4">
        <v>10.751295336787564</v>
      </c>
      <c r="K352" s="18">
        <v>10.1</v>
      </c>
      <c r="M352" s="44"/>
    </row>
    <row r="353" spans="1:13" x14ac:dyDescent="0.2">
      <c r="A353" s="24" t="s">
        <v>443</v>
      </c>
      <c r="B353" s="24" t="s">
        <v>335</v>
      </c>
      <c r="C353" s="24">
        <v>97</v>
      </c>
      <c r="D353" s="25">
        <v>90</v>
      </c>
      <c r="E353" s="25">
        <v>84</v>
      </c>
      <c r="F353" s="24">
        <f t="shared" si="38"/>
        <v>-6</v>
      </c>
      <c r="G353" s="26">
        <f t="shared" si="39"/>
        <v>-6.666666666666667</v>
      </c>
      <c r="H353" s="27">
        <v>13.434903047091412</v>
      </c>
      <c r="I353" s="27">
        <v>12.747875354107649</v>
      </c>
      <c r="J353" s="28">
        <v>12.173913043478262</v>
      </c>
      <c r="K353" s="30">
        <v>10</v>
      </c>
      <c r="M353" s="44"/>
    </row>
    <row r="354" spans="1:13" x14ac:dyDescent="0.2">
      <c r="A354" s="11" t="s">
        <v>443</v>
      </c>
      <c r="B354" s="11" t="s">
        <v>336</v>
      </c>
      <c r="C354" s="11">
        <v>216</v>
      </c>
      <c r="D354" s="6">
        <v>217</v>
      </c>
      <c r="E354" s="6">
        <v>233</v>
      </c>
      <c r="F354" s="11">
        <f t="shared" si="38"/>
        <v>16</v>
      </c>
      <c r="G354" s="12">
        <f t="shared" si="39"/>
        <v>7.3732718894009217</v>
      </c>
      <c r="H354" s="7">
        <v>9.4986807387862786</v>
      </c>
      <c r="I354" s="7">
        <v>9.4925634295713035</v>
      </c>
      <c r="J354" s="4">
        <v>10.201401050788091</v>
      </c>
      <c r="K354" s="18">
        <v>9.6</v>
      </c>
      <c r="M354" s="44"/>
    </row>
    <row r="355" spans="1:13" x14ac:dyDescent="0.2">
      <c r="A355" s="24" t="s">
        <v>443</v>
      </c>
      <c r="B355" s="24" t="s">
        <v>337</v>
      </c>
      <c r="C355" s="24">
        <v>61</v>
      </c>
      <c r="D355" s="25">
        <v>56</v>
      </c>
      <c r="E355" s="25">
        <v>50</v>
      </c>
      <c r="F355" s="24">
        <f t="shared" si="38"/>
        <v>-6</v>
      </c>
      <c r="G355" s="26">
        <f t="shared" si="39"/>
        <v>-10.714285714285714</v>
      </c>
      <c r="H355" s="27">
        <v>15.099009900990099</v>
      </c>
      <c r="I355" s="27">
        <v>14.621409921671018</v>
      </c>
      <c r="J355" s="28">
        <v>13.404825737265416</v>
      </c>
      <c r="K355" s="30">
        <v>10.1</v>
      </c>
      <c r="M355" s="44"/>
    </row>
    <row r="356" spans="1:13" x14ac:dyDescent="0.2">
      <c r="A356" s="11" t="s">
        <v>443</v>
      </c>
      <c r="B356" s="11" t="s">
        <v>338</v>
      </c>
      <c r="C356" s="11">
        <v>90</v>
      </c>
      <c r="D356" s="6">
        <v>83</v>
      </c>
      <c r="E356" s="6">
        <v>79</v>
      </c>
      <c r="F356" s="11">
        <f t="shared" si="38"/>
        <v>-4</v>
      </c>
      <c r="G356" s="12">
        <f t="shared" si="39"/>
        <v>-4.8192771084337354</v>
      </c>
      <c r="H356" s="7">
        <v>12.893982808022923</v>
      </c>
      <c r="I356" s="7">
        <v>11.959654178674352</v>
      </c>
      <c r="J356" s="4">
        <v>11.566617862371888</v>
      </c>
      <c r="K356" s="18">
        <v>9.1999999999999993</v>
      </c>
      <c r="M356" s="44"/>
    </row>
    <row r="357" spans="1:13" x14ac:dyDescent="0.2">
      <c r="A357" s="24" t="s">
        <v>443</v>
      </c>
      <c r="B357" s="24" t="s">
        <v>339</v>
      </c>
      <c r="C357" s="24">
        <v>319</v>
      </c>
      <c r="D357" s="25">
        <v>334</v>
      </c>
      <c r="E357" s="25">
        <v>328</v>
      </c>
      <c r="F357" s="24">
        <f t="shared" si="38"/>
        <v>-6</v>
      </c>
      <c r="G357" s="26">
        <f t="shared" si="39"/>
        <v>-1.7964071856287425</v>
      </c>
      <c r="H357" s="27">
        <v>12.074186222558668</v>
      </c>
      <c r="I357" s="27">
        <v>12.556390977443609</v>
      </c>
      <c r="J357" s="28">
        <v>12.188777406168711</v>
      </c>
      <c r="K357" s="30">
        <v>11.7</v>
      </c>
      <c r="M357" s="44"/>
    </row>
    <row r="358" spans="1:13" x14ac:dyDescent="0.2">
      <c r="A358" s="11" t="s">
        <v>443</v>
      </c>
      <c r="B358" s="11" t="s">
        <v>340</v>
      </c>
      <c r="C358" s="11">
        <v>478</v>
      </c>
      <c r="D358" s="6">
        <v>452</v>
      </c>
      <c r="E358" s="6">
        <v>440</v>
      </c>
      <c r="F358" s="11">
        <f t="shared" si="38"/>
        <v>-12</v>
      </c>
      <c r="G358" s="12">
        <f t="shared" si="39"/>
        <v>-2.6548672566371683</v>
      </c>
      <c r="H358" s="7">
        <v>15.459249676584735</v>
      </c>
      <c r="I358" s="7">
        <v>14.632567173842666</v>
      </c>
      <c r="J358" s="4">
        <v>14.20729738456571</v>
      </c>
      <c r="K358" s="18">
        <v>13.3</v>
      </c>
      <c r="M358" s="44"/>
    </row>
    <row r="359" spans="1:13" x14ac:dyDescent="0.2">
      <c r="A359" s="24" t="s">
        <v>443</v>
      </c>
      <c r="B359" s="24" t="s">
        <v>341</v>
      </c>
      <c r="C359" s="24">
        <v>58</v>
      </c>
      <c r="D359" s="25">
        <v>46</v>
      </c>
      <c r="E359" s="25">
        <v>48</v>
      </c>
      <c r="F359" s="24">
        <f t="shared" si="38"/>
        <v>2</v>
      </c>
      <c r="G359" s="26">
        <f t="shared" si="39"/>
        <v>4.3478260869565215</v>
      </c>
      <c r="H359" s="27">
        <v>17.901234567901234</v>
      </c>
      <c r="I359" s="27">
        <v>14.743589743589745</v>
      </c>
      <c r="J359" s="28">
        <v>14.953271028037381</v>
      </c>
      <c r="K359" s="30">
        <v>12.1</v>
      </c>
      <c r="M359" s="44"/>
    </row>
    <row r="360" spans="1:13" x14ac:dyDescent="0.2">
      <c r="A360" s="11" t="s">
        <v>443</v>
      </c>
      <c r="B360" s="11" t="s">
        <v>448</v>
      </c>
      <c r="C360" s="11">
        <v>542</v>
      </c>
      <c r="D360" s="6">
        <v>544</v>
      </c>
      <c r="E360" s="6">
        <v>527</v>
      </c>
      <c r="F360" s="11">
        <f t="shared" ref="F360:F361" si="40">E360-D360</f>
        <v>-17</v>
      </c>
      <c r="G360" s="12">
        <f t="shared" ref="G360:G361" si="41">((E360-D360)/D360*100)</f>
        <v>-3.125</v>
      </c>
      <c r="H360" s="7">
        <v>13.079150579150578</v>
      </c>
      <c r="I360" s="7">
        <v>13.111593154977102</v>
      </c>
      <c r="J360" s="4">
        <v>12.816147859922179</v>
      </c>
      <c r="K360" s="18">
        <v>11.4</v>
      </c>
      <c r="M360" s="44"/>
    </row>
    <row r="361" spans="1:13" s="5" customFormat="1" x14ac:dyDescent="0.2">
      <c r="A361" s="31" t="s">
        <v>472</v>
      </c>
      <c r="B361" s="31"/>
      <c r="C361" s="31">
        <f>SUM(C362:C405)</f>
        <v>19146</v>
      </c>
      <c r="D361" s="32">
        <f t="shared" ref="D361:E361" si="42">SUM(D362:D405)</f>
        <v>18770</v>
      </c>
      <c r="E361" s="32">
        <f t="shared" si="42"/>
        <v>18741</v>
      </c>
      <c r="F361" s="31">
        <f t="shared" si="40"/>
        <v>-29</v>
      </c>
      <c r="G361" s="33">
        <f t="shared" si="41"/>
        <v>-0.15450186467767715</v>
      </c>
      <c r="H361" s="34">
        <v>12.696623252606171</v>
      </c>
      <c r="I361" s="34">
        <v>12.408112539002591</v>
      </c>
      <c r="J361" s="34">
        <v>12.402059399650591</v>
      </c>
      <c r="K361" s="35">
        <v>11.4</v>
      </c>
      <c r="M361" s="44"/>
    </row>
    <row r="362" spans="1:13" x14ac:dyDescent="0.2">
      <c r="A362" s="11" t="s">
        <v>444</v>
      </c>
      <c r="B362" s="11" t="s">
        <v>342</v>
      </c>
      <c r="C362" s="11">
        <v>2633</v>
      </c>
      <c r="D362" s="6">
        <v>2724</v>
      </c>
      <c r="E362" s="6">
        <v>2834</v>
      </c>
      <c r="F362" s="11">
        <f t="shared" si="38"/>
        <v>110</v>
      </c>
      <c r="G362" s="12">
        <f t="shared" si="39"/>
        <v>4.0381791483113068</v>
      </c>
      <c r="H362" s="7">
        <v>8.1217804373978222</v>
      </c>
      <c r="I362" s="7">
        <v>8.3234026950224589</v>
      </c>
      <c r="J362" s="4">
        <v>8.6263050558548695</v>
      </c>
      <c r="K362" s="18">
        <v>8.8000000000000007</v>
      </c>
      <c r="M362" s="44"/>
    </row>
    <row r="363" spans="1:13" x14ac:dyDescent="0.2">
      <c r="A363" s="24" t="s">
        <v>444</v>
      </c>
      <c r="B363" s="24" t="s">
        <v>343</v>
      </c>
      <c r="C363" s="24">
        <v>1776</v>
      </c>
      <c r="D363" s="25">
        <v>1702</v>
      </c>
      <c r="E363" s="25">
        <v>1661</v>
      </c>
      <c r="F363" s="24">
        <f t="shared" si="38"/>
        <v>-41</v>
      </c>
      <c r="G363" s="26">
        <f t="shared" si="39"/>
        <v>-2.4089306698002351</v>
      </c>
      <c r="H363" s="27">
        <v>14.992402498733751</v>
      </c>
      <c r="I363" s="27">
        <v>14.248639598158224</v>
      </c>
      <c r="J363" s="28">
        <v>13.879836216261385</v>
      </c>
      <c r="K363" s="30">
        <v>12.9</v>
      </c>
      <c r="M363" s="44"/>
    </row>
    <row r="364" spans="1:13" x14ac:dyDescent="0.2">
      <c r="A364" s="11" t="s">
        <v>444</v>
      </c>
      <c r="B364" s="11" t="s">
        <v>344</v>
      </c>
      <c r="C364" s="11">
        <v>187</v>
      </c>
      <c r="D364" s="6">
        <v>187</v>
      </c>
      <c r="E364" s="6">
        <v>178</v>
      </c>
      <c r="F364" s="11">
        <f t="shared" si="38"/>
        <v>-9</v>
      </c>
      <c r="G364" s="12">
        <f t="shared" si="39"/>
        <v>-4.8128342245989302</v>
      </c>
      <c r="H364" s="7">
        <v>20.708748615725359</v>
      </c>
      <c r="I364" s="7">
        <v>21.518987341772153</v>
      </c>
      <c r="J364" s="4">
        <v>20.436280137772673</v>
      </c>
      <c r="K364" s="18">
        <v>15.5</v>
      </c>
      <c r="M364" s="44"/>
    </row>
    <row r="365" spans="1:13" x14ac:dyDescent="0.2">
      <c r="A365" s="24" t="s">
        <v>444</v>
      </c>
      <c r="B365" s="24" t="s">
        <v>345</v>
      </c>
      <c r="C365" s="24">
        <v>184</v>
      </c>
      <c r="D365" s="25">
        <v>186</v>
      </c>
      <c r="E365" s="25">
        <v>179</v>
      </c>
      <c r="F365" s="24">
        <f t="shared" si="38"/>
        <v>-7</v>
      </c>
      <c r="G365" s="26">
        <f t="shared" si="39"/>
        <v>-3.763440860215054</v>
      </c>
      <c r="H365" s="27">
        <v>14.696485623003195</v>
      </c>
      <c r="I365" s="27">
        <v>14.785373608903022</v>
      </c>
      <c r="J365" s="28">
        <v>14.564686737184704</v>
      </c>
      <c r="K365" s="30">
        <v>13.2</v>
      </c>
      <c r="M365" s="44"/>
    </row>
    <row r="366" spans="1:13" x14ac:dyDescent="0.2">
      <c r="A366" s="11" t="s">
        <v>444</v>
      </c>
      <c r="B366" s="11" t="s">
        <v>346</v>
      </c>
      <c r="C366" s="11">
        <v>668</v>
      </c>
      <c r="D366" s="6">
        <v>644</v>
      </c>
      <c r="E366" s="6">
        <v>634</v>
      </c>
      <c r="F366" s="11">
        <f t="shared" si="38"/>
        <v>-10</v>
      </c>
      <c r="G366" s="12">
        <f t="shared" si="39"/>
        <v>-1.5527950310559007</v>
      </c>
      <c r="H366" s="7">
        <v>13.588283157038243</v>
      </c>
      <c r="I366" s="7">
        <v>13.102746693794506</v>
      </c>
      <c r="J366" s="4">
        <v>12.815847988680007</v>
      </c>
      <c r="K366" s="18">
        <v>12.1</v>
      </c>
      <c r="M366" s="44"/>
    </row>
    <row r="367" spans="1:13" x14ac:dyDescent="0.2">
      <c r="A367" s="24" t="s">
        <v>444</v>
      </c>
      <c r="B367" s="24" t="s">
        <v>347</v>
      </c>
      <c r="C367" s="24">
        <v>136</v>
      </c>
      <c r="D367" s="25">
        <v>122</v>
      </c>
      <c r="E367" s="25">
        <v>123</v>
      </c>
      <c r="F367" s="24">
        <f t="shared" si="38"/>
        <v>1</v>
      </c>
      <c r="G367" s="26">
        <f t="shared" si="39"/>
        <v>0.81967213114754101</v>
      </c>
      <c r="H367" s="27">
        <v>17.989417989417987</v>
      </c>
      <c r="I367" s="27">
        <v>16.758241758241756</v>
      </c>
      <c r="J367" s="28">
        <v>16.757493188010901</v>
      </c>
      <c r="K367" s="30">
        <v>13.6</v>
      </c>
      <c r="M367" s="44"/>
    </row>
    <row r="368" spans="1:13" x14ac:dyDescent="0.2">
      <c r="A368" s="11" t="s">
        <v>444</v>
      </c>
      <c r="B368" s="11" t="s">
        <v>348</v>
      </c>
      <c r="C368" s="11">
        <v>62</v>
      </c>
      <c r="D368" s="6">
        <v>54</v>
      </c>
      <c r="E368" s="6">
        <v>50</v>
      </c>
      <c r="F368" s="11">
        <f t="shared" si="38"/>
        <v>-4</v>
      </c>
      <c r="G368" s="12">
        <f t="shared" si="39"/>
        <v>-7.4074074074074066</v>
      </c>
      <c r="H368" s="7">
        <v>20.462046204620464</v>
      </c>
      <c r="I368" s="7">
        <v>17.880794701986755</v>
      </c>
      <c r="J368" s="4">
        <v>16.5016501650165</v>
      </c>
      <c r="K368" s="18">
        <v>13.2</v>
      </c>
      <c r="M368" s="44"/>
    </row>
    <row r="369" spans="1:13" x14ac:dyDescent="0.2">
      <c r="A369" s="24" t="s">
        <v>444</v>
      </c>
      <c r="B369" s="24" t="s">
        <v>349</v>
      </c>
      <c r="C369" s="24">
        <v>146</v>
      </c>
      <c r="D369" s="25">
        <v>146</v>
      </c>
      <c r="E369" s="25">
        <v>152</v>
      </c>
      <c r="F369" s="24">
        <f t="shared" si="38"/>
        <v>6</v>
      </c>
      <c r="G369" s="26">
        <f t="shared" si="39"/>
        <v>4.10958904109589</v>
      </c>
      <c r="H369" s="27">
        <v>13.188798554652212</v>
      </c>
      <c r="I369" s="27">
        <v>13.22463768115942</v>
      </c>
      <c r="J369" s="28">
        <v>13.805631244323344</v>
      </c>
      <c r="K369" s="30">
        <v>13</v>
      </c>
      <c r="M369" s="44"/>
    </row>
    <row r="370" spans="1:13" x14ac:dyDescent="0.2">
      <c r="A370" s="11" t="s">
        <v>444</v>
      </c>
      <c r="B370" s="11" t="s">
        <v>350</v>
      </c>
      <c r="C370" s="11">
        <v>603</v>
      </c>
      <c r="D370" s="6">
        <v>601</v>
      </c>
      <c r="E370" s="6">
        <v>603</v>
      </c>
      <c r="F370" s="11">
        <f t="shared" si="38"/>
        <v>2</v>
      </c>
      <c r="G370" s="12">
        <f t="shared" si="39"/>
        <v>0.33277870216306155</v>
      </c>
      <c r="H370" s="7">
        <v>12.775423728813559</v>
      </c>
      <c r="I370" s="7">
        <v>12.714195049714409</v>
      </c>
      <c r="J370" s="4">
        <v>12.775423728813559</v>
      </c>
      <c r="K370" s="18">
        <v>11.7</v>
      </c>
      <c r="M370" s="44"/>
    </row>
    <row r="371" spans="1:13" x14ac:dyDescent="0.2">
      <c r="A371" s="24" t="s">
        <v>444</v>
      </c>
      <c r="B371" s="24" t="s">
        <v>351</v>
      </c>
      <c r="C371" s="24">
        <v>218</v>
      </c>
      <c r="D371" s="25">
        <v>212</v>
      </c>
      <c r="E371" s="25">
        <v>202</v>
      </c>
      <c r="F371" s="24">
        <f t="shared" si="38"/>
        <v>-10</v>
      </c>
      <c r="G371" s="26">
        <f t="shared" si="39"/>
        <v>-4.716981132075472</v>
      </c>
      <c r="H371" s="27">
        <v>15.947329919531821</v>
      </c>
      <c r="I371" s="27">
        <v>15.153681200857754</v>
      </c>
      <c r="J371" s="28">
        <v>14.366998577524893</v>
      </c>
      <c r="K371" s="30">
        <v>13</v>
      </c>
      <c r="M371" s="44"/>
    </row>
    <row r="372" spans="1:13" x14ac:dyDescent="0.2">
      <c r="A372" s="11" t="s">
        <v>444</v>
      </c>
      <c r="B372" s="11" t="s">
        <v>352</v>
      </c>
      <c r="C372" s="11">
        <v>1121</v>
      </c>
      <c r="D372" s="6">
        <v>1129</v>
      </c>
      <c r="E372" s="6">
        <v>1150</v>
      </c>
      <c r="F372" s="11">
        <f t="shared" si="38"/>
        <v>21</v>
      </c>
      <c r="G372" s="12">
        <f t="shared" si="39"/>
        <v>1.8600531443755535</v>
      </c>
      <c r="H372" s="7">
        <v>13.519054510371442</v>
      </c>
      <c r="I372" s="7">
        <v>13.563190773666506</v>
      </c>
      <c r="J372" s="4">
        <v>13.770805891509999</v>
      </c>
      <c r="K372" s="18">
        <v>12.8</v>
      </c>
      <c r="M372" s="44"/>
    </row>
    <row r="373" spans="1:13" x14ac:dyDescent="0.2">
      <c r="A373" s="24" t="s">
        <v>444</v>
      </c>
      <c r="B373" s="24" t="s">
        <v>353</v>
      </c>
      <c r="C373" s="24">
        <v>159</v>
      </c>
      <c r="D373" s="25">
        <v>156</v>
      </c>
      <c r="E373" s="25">
        <v>153</v>
      </c>
      <c r="F373" s="24">
        <f t="shared" si="38"/>
        <v>-3</v>
      </c>
      <c r="G373" s="26">
        <f t="shared" si="39"/>
        <v>-1.9230769230769231</v>
      </c>
      <c r="H373" s="27">
        <v>18.275862068965516</v>
      </c>
      <c r="I373" s="27">
        <v>18.374558303886925</v>
      </c>
      <c r="J373" s="28">
        <v>18.14946619217082</v>
      </c>
      <c r="K373" s="30">
        <v>16.2</v>
      </c>
      <c r="M373" s="44"/>
    </row>
    <row r="374" spans="1:13" x14ac:dyDescent="0.2">
      <c r="A374" s="11" t="s">
        <v>444</v>
      </c>
      <c r="B374" s="11" t="s">
        <v>354</v>
      </c>
      <c r="C374" s="11">
        <v>122</v>
      </c>
      <c r="D374" s="6">
        <v>115</v>
      </c>
      <c r="E374" s="6">
        <v>113</v>
      </c>
      <c r="F374" s="11">
        <f t="shared" si="38"/>
        <v>-2</v>
      </c>
      <c r="G374" s="12">
        <f t="shared" si="39"/>
        <v>-1.7391304347826086</v>
      </c>
      <c r="H374" s="7">
        <v>14.022988505747128</v>
      </c>
      <c r="I374" s="7">
        <v>13.009049773755658</v>
      </c>
      <c r="J374" s="4">
        <v>12.73957158962796</v>
      </c>
      <c r="K374" s="18">
        <v>11.3</v>
      </c>
      <c r="M374" s="44"/>
    </row>
    <row r="375" spans="1:13" x14ac:dyDescent="0.2">
      <c r="A375" s="24" t="s">
        <v>444</v>
      </c>
      <c r="B375" s="24" t="s">
        <v>355</v>
      </c>
      <c r="C375" s="24">
        <v>146</v>
      </c>
      <c r="D375" s="25">
        <v>148</v>
      </c>
      <c r="E375" s="25">
        <v>147</v>
      </c>
      <c r="F375" s="24">
        <f t="shared" si="38"/>
        <v>-1</v>
      </c>
      <c r="G375" s="26">
        <f t="shared" si="39"/>
        <v>-0.67567567567567566</v>
      </c>
      <c r="H375" s="27">
        <v>17.237308146399055</v>
      </c>
      <c r="I375" s="27">
        <v>17.494089834515368</v>
      </c>
      <c r="J375" s="28">
        <v>17.992656058751528</v>
      </c>
      <c r="K375" s="30">
        <v>15.3</v>
      </c>
      <c r="M375" s="44"/>
    </row>
    <row r="376" spans="1:13" x14ac:dyDescent="0.2">
      <c r="A376" s="11" t="s">
        <v>444</v>
      </c>
      <c r="B376" s="11" t="s">
        <v>356</v>
      </c>
      <c r="C376" s="11">
        <v>126</v>
      </c>
      <c r="D376" s="6">
        <v>133</v>
      </c>
      <c r="E376" s="6">
        <v>137</v>
      </c>
      <c r="F376" s="11">
        <f t="shared" si="38"/>
        <v>4</v>
      </c>
      <c r="G376" s="12">
        <f t="shared" si="39"/>
        <v>3.007518796992481</v>
      </c>
      <c r="H376" s="7">
        <v>10.430463576158941</v>
      </c>
      <c r="I376" s="7">
        <v>11.299915038232795</v>
      </c>
      <c r="J376" s="4">
        <v>11.590524534686972</v>
      </c>
      <c r="K376" s="18">
        <v>11.7</v>
      </c>
      <c r="M376" s="44"/>
    </row>
    <row r="377" spans="1:13" x14ac:dyDescent="0.2">
      <c r="A377" s="24" t="s">
        <v>444</v>
      </c>
      <c r="B377" s="24" t="s">
        <v>357</v>
      </c>
      <c r="C377" s="24">
        <v>429</v>
      </c>
      <c r="D377" s="25">
        <v>417</v>
      </c>
      <c r="E377" s="25">
        <v>396</v>
      </c>
      <c r="F377" s="24">
        <f t="shared" si="38"/>
        <v>-21</v>
      </c>
      <c r="G377" s="26">
        <f t="shared" si="39"/>
        <v>-5.0359712230215825</v>
      </c>
      <c r="H377" s="27">
        <v>15.59432933478735</v>
      </c>
      <c r="I377" s="27">
        <v>15.302752293577981</v>
      </c>
      <c r="J377" s="28">
        <v>14.92087415222306</v>
      </c>
      <c r="K377" s="30">
        <v>13.4</v>
      </c>
      <c r="M377" s="44"/>
    </row>
    <row r="378" spans="1:13" x14ac:dyDescent="0.2">
      <c r="A378" s="11" t="s">
        <v>444</v>
      </c>
      <c r="B378" s="11" t="s">
        <v>358</v>
      </c>
      <c r="C378" s="11">
        <v>2187</v>
      </c>
      <c r="D378" s="6">
        <v>2115</v>
      </c>
      <c r="E378" s="6">
        <v>2096</v>
      </c>
      <c r="F378" s="11">
        <f t="shared" si="38"/>
        <v>-19</v>
      </c>
      <c r="G378" s="12">
        <f t="shared" si="39"/>
        <v>-0.89834515366430268</v>
      </c>
      <c r="H378" s="7">
        <v>13.517522714630076</v>
      </c>
      <c r="I378" s="7">
        <v>12.926292629262925</v>
      </c>
      <c r="J378" s="4">
        <v>12.765698276387113</v>
      </c>
      <c r="K378" s="18">
        <v>12</v>
      </c>
      <c r="M378" s="44"/>
    </row>
    <row r="379" spans="1:13" x14ac:dyDescent="0.2">
      <c r="A379" s="24" t="s">
        <v>444</v>
      </c>
      <c r="B379" s="24" t="s">
        <v>359</v>
      </c>
      <c r="C379" s="24">
        <v>160</v>
      </c>
      <c r="D379" s="25">
        <v>164</v>
      </c>
      <c r="E379" s="25">
        <v>152</v>
      </c>
      <c r="F379" s="24">
        <f t="shared" si="38"/>
        <v>-12</v>
      </c>
      <c r="G379" s="26">
        <f t="shared" si="39"/>
        <v>-7.3170731707317067</v>
      </c>
      <c r="H379" s="27">
        <v>14.096916299559473</v>
      </c>
      <c r="I379" s="27">
        <v>14.655942806076855</v>
      </c>
      <c r="J379" s="28">
        <v>13.463241806908769</v>
      </c>
      <c r="K379" s="30">
        <v>11.7</v>
      </c>
      <c r="M379" s="44"/>
    </row>
    <row r="380" spans="1:13" x14ac:dyDescent="0.2">
      <c r="A380" s="11" t="s">
        <v>444</v>
      </c>
      <c r="B380" s="11" t="s">
        <v>360</v>
      </c>
      <c r="C380" s="11">
        <v>20</v>
      </c>
      <c r="D380" s="6">
        <v>21</v>
      </c>
      <c r="E380" s="6">
        <v>23</v>
      </c>
      <c r="F380" s="11">
        <f t="shared" si="38"/>
        <v>2</v>
      </c>
      <c r="G380" s="12">
        <f t="shared" si="39"/>
        <v>9.5238095238095237</v>
      </c>
      <c r="H380" s="7">
        <v>6.6006600660065997</v>
      </c>
      <c r="I380" s="7">
        <v>6.9536423841059598</v>
      </c>
      <c r="J380" s="4">
        <v>7.8231292517006805</v>
      </c>
      <c r="K380" s="18">
        <v>7.2</v>
      </c>
      <c r="M380" s="44"/>
    </row>
    <row r="381" spans="1:13" x14ac:dyDescent="0.2">
      <c r="A381" s="24" t="s">
        <v>444</v>
      </c>
      <c r="B381" s="24" t="s">
        <v>361</v>
      </c>
      <c r="C381" s="24">
        <v>89</v>
      </c>
      <c r="D381" s="25">
        <v>85</v>
      </c>
      <c r="E381" s="25">
        <v>92</v>
      </c>
      <c r="F381" s="24">
        <f t="shared" si="38"/>
        <v>7</v>
      </c>
      <c r="G381" s="26">
        <f t="shared" si="39"/>
        <v>8.235294117647058</v>
      </c>
      <c r="H381" s="27">
        <v>11.772486772486772</v>
      </c>
      <c r="I381" s="27">
        <v>11.502029769959405</v>
      </c>
      <c r="J381" s="28">
        <v>12.534059945504087</v>
      </c>
      <c r="K381" s="30">
        <v>10.6</v>
      </c>
      <c r="M381" s="44"/>
    </row>
    <row r="382" spans="1:13" x14ac:dyDescent="0.2">
      <c r="A382" s="11" t="s">
        <v>444</v>
      </c>
      <c r="B382" s="11" t="s">
        <v>362</v>
      </c>
      <c r="C382" s="11">
        <v>453</v>
      </c>
      <c r="D382" s="6">
        <v>439</v>
      </c>
      <c r="E382" s="6">
        <v>449</v>
      </c>
      <c r="F382" s="11">
        <f t="shared" si="38"/>
        <v>10</v>
      </c>
      <c r="G382" s="12">
        <f t="shared" si="39"/>
        <v>2.2779043280182232</v>
      </c>
      <c r="H382" s="7">
        <v>11.353383458646617</v>
      </c>
      <c r="I382" s="7">
        <v>11.239119303635432</v>
      </c>
      <c r="J382" s="4">
        <v>11.545384417588069</v>
      </c>
      <c r="K382" s="18">
        <v>10.6</v>
      </c>
      <c r="M382" s="44"/>
    </row>
    <row r="383" spans="1:13" x14ac:dyDescent="0.2">
      <c r="A383" s="24" t="s">
        <v>444</v>
      </c>
      <c r="B383" s="24" t="s">
        <v>363</v>
      </c>
      <c r="C383" s="24">
        <v>208</v>
      </c>
      <c r="D383" s="25">
        <v>194</v>
      </c>
      <c r="E383" s="25">
        <v>181</v>
      </c>
      <c r="F383" s="24">
        <f t="shared" si="38"/>
        <v>-13</v>
      </c>
      <c r="G383" s="26">
        <f t="shared" si="39"/>
        <v>-6.7010309278350517</v>
      </c>
      <c r="H383" s="27">
        <v>16.979591836734695</v>
      </c>
      <c r="I383" s="27">
        <v>15.785191212367778</v>
      </c>
      <c r="J383" s="28">
        <v>15.070774354704414</v>
      </c>
      <c r="K383" s="30">
        <v>12.4</v>
      </c>
      <c r="M383" s="44"/>
    </row>
    <row r="384" spans="1:13" x14ac:dyDescent="0.2">
      <c r="A384" s="11" t="s">
        <v>444</v>
      </c>
      <c r="B384" s="11" t="s">
        <v>364</v>
      </c>
      <c r="C384" s="11">
        <v>118</v>
      </c>
      <c r="D384" s="6">
        <v>114</v>
      </c>
      <c r="E384" s="6">
        <v>107</v>
      </c>
      <c r="F384" s="11">
        <f t="shared" si="38"/>
        <v>-7</v>
      </c>
      <c r="G384" s="12">
        <f t="shared" si="39"/>
        <v>-6.140350877192982</v>
      </c>
      <c r="H384" s="7">
        <v>18.153846153846153</v>
      </c>
      <c r="I384" s="7">
        <v>17.729393468118197</v>
      </c>
      <c r="J384" s="4">
        <v>17.569786535303777</v>
      </c>
      <c r="K384" s="18">
        <v>14</v>
      </c>
      <c r="M384" s="44"/>
    </row>
    <row r="385" spans="1:13" x14ac:dyDescent="0.2">
      <c r="A385" s="24" t="s">
        <v>444</v>
      </c>
      <c r="B385" s="24" t="s">
        <v>365</v>
      </c>
      <c r="C385" s="24">
        <v>428</v>
      </c>
      <c r="D385" s="25">
        <v>422</v>
      </c>
      <c r="E385" s="25">
        <v>436</v>
      </c>
      <c r="F385" s="24">
        <f t="shared" si="38"/>
        <v>14</v>
      </c>
      <c r="G385" s="26">
        <f t="shared" si="39"/>
        <v>3.3175355450236967</v>
      </c>
      <c r="H385" s="27">
        <v>14.209827357237717</v>
      </c>
      <c r="I385" s="27">
        <v>14.151576123407109</v>
      </c>
      <c r="J385" s="28">
        <v>14.865325605182408</v>
      </c>
      <c r="K385" s="30">
        <v>13</v>
      </c>
      <c r="M385" s="44"/>
    </row>
    <row r="386" spans="1:13" x14ac:dyDescent="0.2">
      <c r="A386" s="11" t="s">
        <v>444</v>
      </c>
      <c r="B386" s="11" t="s">
        <v>366</v>
      </c>
      <c r="C386" s="11">
        <v>737</v>
      </c>
      <c r="D386" s="6">
        <v>725</v>
      </c>
      <c r="E386" s="6">
        <v>750</v>
      </c>
      <c r="F386" s="11">
        <f t="shared" si="38"/>
        <v>25</v>
      </c>
      <c r="G386" s="12">
        <f t="shared" si="39"/>
        <v>3.4482758620689653</v>
      </c>
      <c r="H386" s="7">
        <v>12.347126821913218</v>
      </c>
      <c r="I386" s="7">
        <v>12.139986604152712</v>
      </c>
      <c r="J386" s="4">
        <v>12.516688918558078</v>
      </c>
      <c r="K386" s="18">
        <v>11.1</v>
      </c>
      <c r="M386" s="44"/>
    </row>
    <row r="387" spans="1:13" x14ac:dyDescent="0.2">
      <c r="A387" s="24" t="s">
        <v>444</v>
      </c>
      <c r="B387" s="24" t="s">
        <v>367</v>
      </c>
      <c r="C387" s="24">
        <v>161</v>
      </c>
      <c r="D387" s="25">
        <v>133</v>
      </c>
      <c r="E387" s="25">
        <v>126</v>
      </c>
      <c r="F387" s="24">
        <f t="shared" si="38"/>
        <v>-7</v>
      </c>
      <c r="G387" s="26">
        <f t="shared" si="39"/>
        <v>-5.2631578947368416</v>
      </c>
      <c r="H387" s="27">
        <v>13.394342762063227</v>
      </c>
      <c r="I387" s="27">
        <v>11.377245508982035</v>
      </c>
      <c r="J387" s="28">
        <v>11.101321585903083</v>
      </c>
      <c r="K387" s="30">
        <v>9.1</v>
      </c>
      <c r="M387" s="44"/>
    </row>
    <row r="388" spans="1:13" x14ac:dyDescent="0.2">
      <c r="A388" s="11" t="s">
        <v>444</v>
      </c>
      <c r="B388" s="11" t="s">
        <v>368</v>
      </c>
      <c r="C388" s="11">
        <v>241</v>
      </c>
      <c r="D388" s="6">
        <v>223</v>
      </c>
      <c r="E388" s="6">
        <v>214</v>
      </c>
      <c r="F388" s="11">
        <f t="shared" si="38"/>
        <v>-9</v>
      </c>
      <c r="G388" s="12">
        <f t="shared" si="39"/>
        <v>-4.0358744394618835</v>
      </c>
      <c r="H388" s="7">
        <v>15.478484264611433</v>
      </c>
      <c r="I388" s="7">
        <v>14.424320827943079</v>
      </c>
      <c r="J388" s="4">
        <v>14.106789716545814</v>
      </c>
      <c r="K388" s="18">
        <v>11.3</v>
      </c>
      <c r="M388" s="44"/>
    </row>
    <row r="389" spans="1:13" x14ac:dyDescent="0.2">
      <c r="A389" s="24" t="s">
        <v>444</v>
      </c>
      <c r="B389" s="24" t="s">
        <v>369</v>
      </c>
      <c r="C389" s="24">
        <v>148</v>
      </c>
      <c r="D389" s="25">
        <v>147</v>
      </c>
      <c r="E389" s="25">
        <v>139</v>
      </c>
      <c r="F389" s="24">
        <f t="shared" si="38"/>
        <v>-8</v>
      </c>
      <c r="G389" s="26">
        <f t="shared" si="39"/>
        <v>-5.4421768707482991</v>
      </c>
      <c r="H389" s="27">
        <v>13.285457809694792</v>
      </c>
      <c r="I389" s="27">
        <v>13.101604278074866</v>
      </c>
      <c r="J389" s="28">
        <v>12.432915921288014</v>
      </c>
      <c r="K389" s="30">
        <v>10.1</v>
      </c>
      <c r="M389" s="44"/>
    </row>
    <row r="390" spans="1:13" x14ac:dyDescent="0.2">
      <c r="A390" s="11" t="s">
        <v>444</v>
      </c>
      <c r="B390" s="11" t="s">
        <v>370</v>
      </c>
      <c r="C390" s="11">
        <v>234</v>
      </c>
      <c r="D390" s="6">
        <v>224</v>
      </c>
      <c r="E390" s="6">
        <v>211</v>
      </c>
      <c r="F390" s="11">
        <f t="shared" si="38"/>
        <v>-13</v>
      </c>
      <c r="G390" s="12">
        <f t="shared" si="39"/>
        <v>-5.8035714285714288</v>
      </c>
      <c r="H390" s="7">
        <v>18.734987990392312</v>
      </c>
      <c r="I390" s="7">
        <v>17.862838915470494</v>
      </c>
      <c r="J390" s="4">
        <v>17.182410423452769</v>
      </c>
      <c r="K390" s="18">
        <v>14.1</v>
      </c>
      <c r="M390" s="44"/>
    </row>
    <row r="391" spans="1:13" x14ac:dyDescent="0.2">
      <c r="A391" s="24" t="s">
        <v>444</v>
      </c>
      <c r="B391" s="24" t="s">
        <v>371</v>
      </c>
      <c r="C391" s="24">
        <v>195</v>
      </c>
      <c r="D391" s="25">
        <v>186</v>
      </c>
      <c r="E391" s="25">
        <v>193</v>
      </c>
      <c r="F391" s="24">
        <f t="shared" si="38"/>
        <v>7</v>
      </c>
      <c r="G391" s="26">
        <f t="shared" si="39"/>
        <v>3.763440860215054</v>
      </c>
      <c r="H391" s="27">
        <v>14.716981132075471</v>
      </c>
      <c r="I391" s="27">
        <v>13.911742707554225</v>
      </c>
      <c r="J391" s="28">
        <v>15.054602184087361</v>
      </c>
      <c r="K391" s="30">
        <v>11.9</v>
      </c>
      <c r="M391" s="44"/>
    </row>
    <row r="392" spans="1:13" x14ac:dyDescent="0.2">
      <c r="A392" s="11" t="s">
        <v>444</v>
      </c>
      <c r="B392" s="11" t="s">
        <v>372</v>
      </c>
      <c r="C392" s="11">
        <v>129</v>
      </c>
      <c r="D392" s="6">
        <v>120</v>
      </c>
      <c r="E392" s="6">
        <v>121</v>
      </c>
      <c r="F392" s="11">
        <f t="shared" si="38"/>
        <v>1</v>
      </c>
      <c r="G392" s="12">
        <f t="shared" si="39"/>
        <v>0.83333333333333337</v>
      </c>
      <c r="H392" s="7">
        <v>17.086092715231789</v>
      </c>
      <c r="I392" s="7">
        <v>16.107382550335569</v>
      </c>
      <c r="J392" s="4">
        <v>16.373477672530445</v>
      </c>
      <c r="K392" s="18">
        <v>13.2</v>
      </c>
      <c r="M392" s="44"/>
    </row>
    <row r="393" spans="1:13" x14ac:dyDescent="0.2">
      <c r="A393" s="24" t="s">
        <v>444</v>
      </c>
      <c r="B393" s="24" t="s">
        <v>373</v>
      </c>
      <c r="C393" s="24">
        <v>159</v>
      </c>
      <c r="D393" s="25">
        <v>154</v>
      </c>
      <c r="E393" s="25">
        <v>141</v>
      </c>
      <c r="F393" s="24">
        <f t="shared" si="38"/>
        <v>-13</v>
      </c>
      <c r="G393" s="26">
        <f t="shared" si="39"/>
        <v>-8.4415584415584419</v>
      </c>
      <c r="H393" s="27">
        <v>19.34306569343066</v>
      </c>
      <c r="I393" s="27">
        <v>18.849449204406366</v>
      </c>
      <c r="J393" s="28">
        <v>17.581047381546135</v>
      </c>
      <c r="K393" s="30">
        <v>13.5</v>
      </c>
      <c r="M393" s="44"/>
    </row>
    <row r="394" spans="1:13" x14ac:dyDescent="0.2">
      <c r="A394" s="11" t="s">
        <v>444</v>
      </c>
      <c r="B394" s="11" t="s">
        <v>374</v>
      </c>
      <c r="C394" s="11">
        <v>330</v>
      </c>
      <c r="D394" s="6">
        <v>321</v>
      </c>
      <c r="E394" s="6">
        <v>318</v>
      </c>
      <c r="F394" s="11">
        <f t="shared" si="38"/>
        <v>-3</v>
      </c>
      <c r="G394" s="12">
        <f t="shared" si="39"/>
        <v>-0.93457943925233633</v>
      </c>
      <c r="H394" s="7">
        <v>21.208226221079691</v>
      </c>
      <c r="I394" s="7">
        <v>20.511182108626198</v>
      </c>
      <c r="J394" s="4">
        <v>20.595854922279795</v>
      </c>
      <c r="K394" s="18">
        <v>16.5</v>
      </c>
      <c r="M394" s="44"/>
    </row>
    <row r="395" spans="1:13" x14ac:dyDescent="0.2">
      <c r="A395" s="24" t="s">
        <v>444</v>
      </c>
      <c r="B395" s="24" t="s">
        <v>375</v>
      </c>
      <c r="C395" s="24">
        <v>39</v>
      </c>
      <c r="D395" s="25">
        <v>36</v>
      </c>
      <c r="E395" s="25">
        <v>43</v>
      </c>
      <c r="F395" s="24">
        <f t="shared" si="38"/>
        <v>7</v>
      </c>
      <c r="G395" s="26">
        <f t="shared" si="39"/>
        <v>19.444444444444446</v>
      </c>
      <c r="H395" s="27">
        <v>10.655737704918032</v>
      </c>
      <c r="I395" s="27">
        <v>9.97229916897507</v>
      </c>
      <c r="J395" s="28">
        <v>12.5</v>
      </c>
      <c r="K395" s="30">
        <v>10.1</v>
      </c>
      <c r="M395" s="44"/>
    </row>
    <row r="396" spans="1:13" x14ac:dyDescent="0.2">
      <c r="A396" s="11" t="s">
        <v>444</v>
      </c>
      <c r="B396" s="11" t="s">
        <v>376</v>
      </c>
      <c r="C396" s="11">
        <v>44</v>
      </c>
      <c r="D396" s="6">
        <v>45</v>
      </c>
      <c r="E396" s="6">
        <v>48</v>
      </c>
      <c r="F396" s="11">
        <f t="shared" si="38"/>
        <v>3</v>
      </c>
      <c r="G396" s="12">
        <f t="shared" si="39"/>
        <v>6.666666666666667</v>
      </c>
      <c r="H396" s="7">
        <v>9.3220338983050848</v>
      </c>
      <c r="I396" s="7">
        <v>9.2975206611570247</v>
      </c>
      <c r="J396" s="4">
        <v>9.8765432098765427</v>
      </c>
      <c r="K396" s="18">
        <v>9.9</v>
      </c>
      <c r="M396" s="44"/>
    </row>
    <row r="397" spans="1:13" x14ac:dyDescent="0.2">
      <c r="A397" s="24" t="s">
        <v>444</v>
      </c>
      <c r="B397" s="24" t="s">
        <v>377</v>
      </c>
      <c r="C397" s="24">
        <v>112</v>
      </c>
      <c r="D397" s="25">
        <v>108</v>
      </c>
      <c r="E397" s="25">
        <v>108</v>
      </c>
      <c r="F397" s="24">
        <f t="shared" si="38"/>
        <v>0</v>
      </c>
      <c r="G397" s="26">
        <f t="shared" si="39"/>
        <v>0</v>
      </c>
      <c r="H397" s="27">
        <v>13.81011097410604</v>
      </c>
      <c r="I397" s="27">
        <v>13.333333333333334</v>
      </c>
      <c r="J397" s="28">
        <v>13.333333333333334</v>
      </c>
      <c r="K397" s="30">
        <v>11.9</v>
      </c>
      <c r="M397" s="44"/>
    </row>
    <row r="398" spans="1:13" x14ac:dyDescent="0.2">
      <c r="A398" s="11" t="s">
        <v>444</v>
      </c>
      <c r="B398" s="11" t="s">
        <v>378</v>
      </c>
      <c r="C398" s="11">
        <v>924</v>
      </c>
      <c r="D398" s="6">
        <v>895</v>
      </c>
      <c r="E398" s="6">
        <v>891</v>
      </c>
      <c r="F398" s="11">
        <f t="shared" si="38"/>
        <v>-4</v>
      </c>
      <c r="G398" s="12">
        <f t="shared" si="39"/>
        <v>-0.44692737430167595</v>
      </c>
      <c r="H398" s="7">
        <v>13.762287756925826</v>
      </c>
      <c r="I398" s="7">
        <v>13.167573929674855</v>
      </c>
      <c r="J398" s="4">
        <v>13.02250803858521</v>
      </c>
      <c r="K398" s="18">
        <v>12</v>
      </c>
      <c r="M398" s="44"/>
    </row>
    <row r="399" spans="1:13" x14ac:dyDescent="0.2">
      <c r="A399" s="24" t="s">
        <v>444</v>
      </c>
      <c r="B399" s="24" t="s">
        <v>379</v>
      </c>
      <c r="C399" s="24">
        <v>752</v>
      </c>
      <c r="D399" s="25">
        <v>725</v>
      </c>
      <c r="E399" s="25">
        <v>715</v>
      </c>
      <c r="F399" s="24">
        <f t="shared" si="38"/>
        <v>-10</v>
      </c>
      <c r="G399" s="26">
        <f t="shared" si="39"/>
        <v>-1.3793103448275863</v>
      </c>
      <c r="H399" s="27">
        <v>12.819638595294919</v>
      </c>
      <c r="I399" s="27">
        <v>12.386810182812233</v>
      </c>
      <c r="J399" s="28">
        <v>12.092000676475562</v>
      </c>
      <c r="K399" s="30">
        <v>10.6</v>
      </c>
      <c r="M399" s="44"/>
    </row>
    <row r="400" spans="1:13" x14ac:dyDescent="0.2">
      <c r="A400" s="11" t="s">
        <v>444</v>
      </c>
      <c r="B400" s="11" t="s">
        <v>380</v>
      </c>
      <c r="C400" s="11">
        <v>645</v>
      </c>
      <c r="D400" s="6">
        <v>608</v>
      </c>
      <c r="E400" s="6">
        <v>588</v>
      </c>
      <c r="F400" s="11">
        <f t="shared" si="38"/>
        <v>-20</v>
      </c>
      <c r="G400" s="12">
        <f t="shared" si="39"/>
        <v>-3.2894736842105261</v>
      </c>
      <c r="H400" s="7">
        <v>12.990936555891238</v>
      </c>
      <c r="I400" s="7">
        <v>12.194143602085839</v>
      </c>
      <c r="J400" s="4">
        <v>11.946363266964649</v>
      </c>
      <c r="K400" s="18">
        <v>10.6</v>
      </c>
      <c r="M400" s="44"/>
    </row>
    <row r="401" spans="1:13" x14ac:dyDescent="0.2">
      <c r="A401" s="24" t="s">
        <v>444</v>
      </c>
      <c r="B401" s="24" t="s">
        <v>381</v>
      </c>
      <c r="C401" s="24">
        <v>239</v>
      </c>
      <c r="D401" s="25">
        <v>243</v>
      </c>
      <c r="E401" s="25">
        <v>244</v>
      </c>
      <c r="F401" s="24">
        <f t="shared" si="38"/>
        <v>1</v>
      </c>
      <c r="G401" s="26">
        <f t="shared" si="39"/>
        <v>0.41152263374485598</v>
      </c>
      <c r="H401" s="27">
        <v>15.986622073578596</v>
      </c>
      <c r="I401" s="27">
        <v>16.189207195203199</v>
      </c>
      <c r="J401" s="28">
        <v>16.073781291172594</v>
      </c>
      <c r="K401" s="30">
        <v>13.5</v>
      </c>
      <c r="M401" s="44"/>
    </row>
    <row r="402" spans="1:13" x14ac:dyDescent="0.2">
      <c r="A402" s="11" t="s">
        <v>444</v>
      </c>
      <c r="B402" s="11" t="s">
        <v>382</v>
      </c>
      <c r="C402" s="11">
        <v>423</v>
      </c>
      <c r="D402" s="6">
        <v>438</v>
      </c>
      <c r="E402" s="6">
        <v>437</v>
      </c>
      <c r="F402" s="11">
        <f t="shared" si="38"/>
        <v>-1</v>
      </c>
      <c r="G402" s="12">
        <f t="shared" si="39"/>
        <v>-0.22831050228310501</v>
      </c>
      <c r="H402" s="7">
        <v>14.868189806678384</v>
      </c>
      <c r="I402" s="7">
        <v>15.166204986149584</v>
      </c>
      <c r="J402" s="4">
        <v>15.327955103472465</v>
      </c>
      <c r="K402" s="18">
        <v>14.2</v>
      </c>
      <c r="M402" s="44"/>
    </row>
    <row r="403" spans="1:13" x14ac:dyDescent="0.2">
      <c r="A403" s="24" t="s">
        <v>444</v>
      </c>
      <c r="B403" s="24" t="s">
        <v>383</v>
      </c>
      <c r="C403" s="24">
        <v>765</v>
      </c>
      <c r="D403" s="25">
        <v>762</v>
      </c>
      <c r="E403" s="25">
        <v>771</v>
      </c>
      <c r="F403" s="24">
        <f t="shared" si="38"/>
        <v>9</v>
      </c>
      <c r="G403" s="26">
        <f t="shared" si="39"/>
        <v>1.1811023622047243</v>
      </c>
      <c r="H403" s="27">
        <v>12.060539177045563</v>
      </c>
      <c r="I403" s="27">
        <v>11.984900912236553</v>
      </c>
      <c r="J403" s="28">
        <v>12.073285311619166</v>
      </c>
      <c r="K403" s="30">
        <v>11.5</v>
      </c>
      <c r="M403" s="44"/>
    </row>
    <row r="404" spans="1:13" x14ac:dyDescent="0.2">
      <c r="A404" s="11" t="s">
        <v>444</v>
      </c>
      <c r="B404" s="11" t="s">
        <v>384</v>
      </c>
      <c r="C404" s="11">
        <v>419</v>
      </c>
      <c r="D404" s="6">
        <v>382</v>
      </c>
      <c r="E404" s="6">
        <v>375</v>
      </c>
      <c r="F404" s="11">
        <f t="shared" ref="F404:F451" si="43">E404-D404</f>
        <v>-7</v>
      </c>
      <c r="G404" s="12">
        <f t="shared" ref="G404:G451" si="44">((E404-D404)/D404*100)</f>
        <v>-1.832460732984293</v>
      </c>
      <c r="H404" s="7">
        <v>13.938789088489687</v>
      </c>
      <c r="I404" s="7">
        <v>12.805900100569895</v>
      </c>
      <c r="J404" s="4">
        <v>12.660364618501013</v>
      </c>
      <c r="K404" s="18">
        <v>11.2</v>
      </c>
      <c r="M404" s="44"/>
    </row>
    <row r="405" spans="1:13" x14ac:dyDescent="0.2">
      <c r="A405" s="24" t="s">
        <v>444</v>
      </c>
      <c r="B405" s="24" t="s">
        <v>385</v>
      </c>
      <c r="C405" s="24">
        <v>71</v>
      </c>
      <c r="D405" s="25">
        <v>65</v>
      </c>
      <c r="E405" s="25">
        <v>60</v>
      </c>
      <c r="F405" s="24">
        <f t="shared" si="43"/>
        <v>-5</v>
      </c>
      <c r="G405" s="26">
        <f t="shared" si="44"/>
        <v>-7.6923076923076925</v>
      </c>
      <c r="H405" s="27">
        <v>10.334788937409025</v>
      </c>
      <c r="I405" s="27">
        <v>9.8039215686274517</v>
      </c>
      <c r="J405" s="28">
        <v>9.2592592592592595</v>
      </c>
      <c r="K405" s="30">
        <v>8.3000000000000007</v>
      </c>
      <c r="M405" s="44"/>
    </row>
    <row r="406" spans="1:13" s="5" customFormat="1" x14ac:dyDescent="0.2">
      <c r="A406" s="36" t="s">
        <v>473</v>
      </c>
      <c r="B406" s="36"/>
      <c r="C406" s="36">
        <f>SUM(C407:C430)</f>
        <v>11961</v>
      </c>
      <c r="D406" s="37">
        <f t="shared" ref="D406:E406" si="45">SUM(D407:D430)</f>
        <v>11746</v>
      </c>
      <c r="E406" s="37">
        <f t="shared" si="45"/>
        <v>11779</v>
      </c>
      <c r="F406" s="36">
        <f t="shared" si="43"/>
        <v>33</v>
      </c>
      <c r="G406" s="38">
        <f t="shared" si="44"/>
        <v>0.28094670526136556</v>
      </c>
      <c r="H406" s="39">
        <v>11.478446124908832</v>
      </c>
      <c r="I406" s="39">
        <v>11.149607495087755</v>
      </c>
      <c r="J406" s="39">
        <v>11.167151755325705</v>
      </c>
      <c r="K406" s="40">
        <v>10.9</v>
      </c>
      <c r="M406" s="44"/>
    </row>
    <row r="407" spans="1:13" x14ac:dyDescent="0.2">
      <c r="A407" s="24" t="s">
        <v>445</v>
      </c>
      <c r="B407" s="24" t="s">
        <v>386</v>
      </c>
      <c r="C407" s="24">
        <v>3895</v>
      </c>
      <c r="D407" s="25">
        <v>3838</v>
      </c>
      <c r="E407" s="25">
        <v>3813</v>
      </c>
      <c r="F407" s="24">
        <f t="shared" si="43"/>
        <v>-25</v>
      </c>
      <c r="G407" s="26">
        <f t="shared" si="44"/>
        <v>-0.65138092756644084</v>
      </c>
      <c r="H407" s="27">
        <v>8.0854420526020814</v>
      </c>
      <c r="I407" s="27">
        <v>7.8168598138454959</v>
      </c>
      <c r="J407" s="28">
        <v>7.7038084655015657</v>
      </c>
      <c r="K407" s="30">
        <v>8.4</v>
      </c>
      <c r="M407" s="44"/>
    </row>
    <row r="408" spans="1:13" x14ac:dyDescent="0.2">
      <c r="A408" s="11" t="s">
        <v>445</v>
      </c>
      <c r="B408" s="11" t="s">
        <v>450</v>
      </c>
      <c r="C408" s="11">
        <v>1866</v>
      </c>
      <c r="D408" s="6">
        <v>1856</v>
      </c>
      <c r="E408" s="6">
        <v>1999</v>
      </c>
      <c r="F408" s="11">
        <f t="shared" ref="F408" si="46">E408-D408</f>
        <v>143</v>
      </c>
      <c r="G408" s="12">
        <f t="shared" ref="G408" si="47">((E408-D408)/D408*100)</f>
        <v>7.7047413793103452</v>
      </c>
      <c r="H408" s="7">
        <v>11.960005127547751</v>
      </c>
      <c r="I408" s="7">
        <v>11.807366880844837</v>
      </c>
      <c r="J408" s="4">
        <v>12.743848017340303</v>
      </c>
      <c r="K408" s="18">
        <v>12</v>
      </c>
      <c r="M408" s="44"/>
    </row>
    <row r="409" spans="1:13" x14ac:dyDescent="0.2">
      <c r="A409" s="24" t="s">
        <v>445</v>
      </c>
      <c r="B409" s="24" t="s">
        <v>387</v>
      </c>
      <c r="C409" s="24">
        <v>284</v>
      </c>
      <c r="D409" s="25">
        <v>282</v>
      </c>
      <c r="E409" s="25">
        <v>262</v>
      </c>
      <c r="F409" s="24">
        <f t="shared" si="43"/>
        <v>-20</v>
      </c>
      <c r="G409" s="26">
        <f t="shared" si="44"/>
        <v>-7.0921985815602842</v>
      </c>
      <c r="H409" s="27">
        <v>14.776274713839751</v>
      </c>
      <c r="I409" s="27">
        <v>14.641744548286603</v>
      </c>
      <c r="J409" s="28">
        <v>14.025695931477516</v>
      </c>
      <c r="K409" s="30">
        <v>12.6</v>
      </c>
      <c r="M409" s="44"/>
    </row>
    <row r="410" spans="1:13" x14ac:dyDescent="0.2">
      <c r="A410" s="11" t="s">
        <v>445</v>
      </c>
      <c r="B410" s="11" t="s">
        <v>388</v>
      </c>
      <c r="C410" s="11">
        <v>284</v>
      </c>
      <c r="D410" s="6">
        <v>281</v>
      </c>
      <c r="E410" s="6">
        <v>274</v>
      </c>
      <c r="F410" s="11">
        <f t="shared" si="43"/>
        <v>-7</v>
      </c>
      <c r="G410" s="12">
        <f t="shared" si="44"/>
        <v>-2.4911032028469751</v>
      </c>
      <c r="H410" s="7">
        <v>15.418023887079263</v>
      </c>
      <c r="I410" s="7">
        <v>15.628476084538375</v>
      </c>
      <c r="J410" s="4">
        <v>15.021929824561402</v>
      </c>
      <c r="K410" s="18">
        <v>12.1</v>
      </c>
      <c r="M410" s="44"/>
    </row>
    <row r="411" spans="1:13" x14ac:dyDescent="0.2">
      <c r="A411" s="24" t="s">
        <v>445</v>
      </c>
      <c r="B411" s="24" t="s">
        <v>389</v>
      </c>
      <c r="C411" s="24">
        <v>150</v>
      </c>
      <c r="D411" s="25">
        <v>142</v>
      </c>
      <c r="E411" s="25">
        <v>151</v>
      </c>
      <c r="F411" s="24">
        <f t="shared" si="43"/>
        <v>9</v>
      </c>
      <c r="G411" s="26">
        <f t="shared" si="44"/>
        <v>6.3380281690140841</v>
      </c>
      <c r="H411" s="27">
        <v>18.159806295399516</v>
      </c>
      <c r="I411" s="27">
        <v>17.705735660847878</v>
      </c>
      <c r="J411" s="28">
        <v>18.781094527363184</v>
      </c>
      <c r="K411" s="30">
        <v>14.6</v>
      </c>
      <c r="M411" s="44"/>
    </row>
    <row r="412" spans="1:13" x14ac:dyDescent="0.2">
      <c r="A412" s="11" t="s">
        <v>445</v>
      </c>
      <c r="B412" s="11" t="s">
        <v>390</v>
      </c>
      <c r="C412" s="11">
        <v>125</v>
      </c>
      <c r="D412" s="6">
        <v>114</v>
      </c>
      <c r="E412" s="6">
        <v>116</v>
      </c>
      <c r="F412" s="11">
        <f t="shared" si="43"/>
        <v>2</v>
      </c>
      <c r="G412" s="12">
        <f t="shared" si="44"/>
        <v>1.7543859649122806</v>
      </c>
      <c r="H412" s="7">
        <v>19.171779141104295</v>
      </c>
      <c r="I412" s="7">
        <v>17.246596066565807</v>
      </c>
      <c r="J412" s="4">
        <v>17.791411042944784</v>
      </c>
      <c r="K412" s="18">
        <v>15.7</v>
      </c>
      <c r="M412" s="44"/>
    </row>
    <row r="413" spans="1:13" x14ac:dyDescent="0.2">
      <c r="A413" s="24" t="s">
        <v>445</v>
      </c>
      <c r="B413" s="24" t="s">
        <v>391</v>
      </c>
      <c r="C413" s="24">
        <v>112</v>
      </c>
      <c r="D413" s="25">
        <v>107</v>
      </c>
      <c r="E413" s="25">
        <v>104</v>
      </c>
      <c r="F413" s="24">
        <f t="shared" si="43"/>
        <v>-3</v>
      </c>
      <c r="G413" s="26">
        <f t="shared" si="44"/>
        <v>-2.8037383177570092</v>
      </c>
      <c r="H413" s="27">
        <v>19.377162629757784</v>
      </c>
      <c r="I413" s="27">
        <v>18.608695652173914</v>
      </c>
      <c r="J413" s="28">
        <v>18.055555555555554</v>
      </c>
      <c r="K413" s="30">
        <v>15.6</v>
      </c>
      <c r="M413" s="44"/>
    </row>
    <row r="414" spans="1:13" x14ac:dyDescent="0.2">
      <c r="A414" s="11" t="s">
        <v>445</v>
      </c>
      <c r="B414" s="11" t="s">
        <v>392</v>
      </c>
      <c r="C414" s="11">
        <v>252</v>
      </c>
      <c r="D414" s="6">
        <v>241</v>
      </c>
      <c r="E414" s="6">
        <v>223</v>
      </c>
      <c r="F414" s="11">
        <f t="shared" si="43"/>
        <v>-18</v>
      </c>
      <c r="G414" s="12">
        <f t="shared" si="44"/>
        <v>-7.4688796680497926</v>
      </c>
      <c r="H414" s="7">
        <v>10.268948655256724</v>
      </c>
      <c r="I414" s="7">
        <v>9.4472755782046249</v>
      </c>
      <c r="J414" s="4">
        <v>8.8527193330686771</v>
      </c>
      <c r="K414" s="18">
        <v>9.1</v>
      </c>
      <c r="M414" s="44"/>
    </row>
    <row r="415" spans="1:13" x14ac:dyDescent="0.2">
      <c r="A415" s="24" t="s">
        <v>445</v>
      </c>
      <c r="B415" s="24" t="s">
        <v>393</v>
      </c>
      <c r="C415" s="24">
        <v>184</v>
      </c>
      <c r="D415" s="25">
        <v>188</v>
      </c>
      <c r="E415" s="25">
        <v>184</v>
      </c>
      <c r="F415" s="24">
        <f t="shared" si="43"/>
        <v>-4</v>
      </c>
      <c r="G415" s="26">
        <f t="shared" si="44"/>
        <v>-2.1276595744680851</v>
      </c>
      <c r="H415" s="27">
        <v>13.46013167520117</v>
      </c>
      <c r="I415" s="27">
        <v>13.603473227206948</v>
      </c>
      <c r="J415" s="28">
        <v>13.381818181818181</v>
      </c>
      <c r="K415" s="30">
        <v>12.5</v>
      </c>
      <c r="M415" s="44"/>
    </row>
    <row r="416" spans="1:13" x14ac:dyDescent="0.2">
      <c r="A416" s="11" t="s">
        <v>445</v>
      </c>
      <c r="B416" s="11" t="s">
        <v>394</v>
      </c>
      <c r="C416" s="11">
        <v>473</v>
      </c>
      <c r="D416" s="6">
        <v>472</v>
      </c>
      <c r="E416" s="6">
        <v>473</v>
      </c>
      <c r="F416" s="11">
        <f t="shared" si="43"/>
        <v>1</v>
      </c>
      <c r="G416" s="12">
        <f t="shared" si="44"/>
        <v>0.21186440677966101</v>
      </c>
      <c r="H416" s="7">
        <v>11.205875384979864</v>
      </c>
      <c r="I416" s="7">
        <v>11.069418386491558</v>
      </c>
      <c r="J416" s="4">
        <v>11.163559122020297</v>
      </c>
      <c r="K416" s="18">
        <v>10.9</v>
      </c>
      <c r="M416" s="44"/>
    </row>
    <row r="417" spans="1:13" x14ac:dyDescent="0.2">
      <c r="A417" s="24" t="s">
        <v>445</v>
      </c>
      <c r="B417" s="24" t="s">
        <v>395</v>
      </c>
      <c r="C417" s="24">
        <v>311</v>
      </c>
      <c r="D417" s="25">
        <v>306</v>
      </c>
      <c r="E417" s="25">
        <v>301</v>
      </c>
      <c r="F417" s="24">
        <f t="shared" si="43"/>
        <v>-5</v>
      </c>
      <c r="G417" s="26">
        <f t="shared" si="44"/>
        <v>-1.6339869281045754</v>
      </c>
      <c r="H417" s="27">
        <v>14.739336492890995</v>
      </c>
      <c r="I417" s="27">
        <v>14.399999999999999</v>
      </c>
      <c r="J417" s="28">
        <v>14.104967197750703</v>
      </c>
      <c r="K417" s="30">
        <v>12.8</v>
      </c>
      <c r="M417" s="44"/>
    </row>
    <row r="418" spans="1:13" x14ac:dyDescent="0.2">
      <c r="A418" s="11" t="s">
        <v>445</v>
      </c>
      <c r="B418" s="11" t="s">
        <v>396</v>
      </c>
      <c r="C418" s="11">
        <v>125</v>
      </c>
      <c r="D418" s="6">
        <v>130</v>
      </c>
      <c r="E418" s="6">
        <v>131</v>
      </c>
      <c r="F418" s="11">
        <f t="shared" si="43"/>
        <v>1</v>
      </c>
      <c r="G418" s="12">
        <f t="shared" si="44"/>
        <v>0.76923076923076927</v>
      </c>
      <c r="H418" s="7">
        <v>17.755681818181817</v>
      </c>
      <c r="I418" s="7">
        <v>18.731988472622479</v>
      </c>
      <c r="J418" s="4">
        <v>18.930635838150287</v>
      </c>
      <c r="K418" s="18">
        <v>15.7</v>
      </c>
      <c r="M418" s="44"/>
    </row>
    <row r="419" spans="1:13" x14ac:dyDescent="0.2">
      <c r="A419" s="24" t="s">
        <v>445</v>
      </c>
      <c r="B419" s="24" t="s">
        <v>397</v>
      </c>
      <c r="C419" s="24">
        <v>198</v>
      </c>
      <c r="D419" s="25">
        <v>187</v>
      </c>
      <c r="E419" s="25">
        <v>183</v>
      </c>
      <c r="F419" s="24">
        <f t="shared" si="43"/>
        <v>-4</v>
      </c>
      <c r="G419" s="26">
        <f t="shared" si="44"/>
        <v>-2.1390374331550799</v>
      </c>
      <c r="H419" s="27">
        <v>22.322435174746335</v>
      </c>
      <c r="I419" s="27">
        <v>21.298405466970387</v>
      </c>
      <c r="J419" s="28">
        <v>20.795454545454543</v>
      </c>
      <c r="K419" s="30">
        <v>17.2</v>
      </c>
      <c r="M419" s="44"/>
    </row>
    <row r="420" spans="1:13" x14ac:dyDescent="0.2">
      <c r="A420" s="11" t="s">
        <v>445</v>
      </c>
      <c r="B420" s="11" t="s">
        <v>398</v>
      </c>
      <c r="C420" s="11">
        <v>106</v>
      </c>
      <c r="D420" s="6">
        <v>103</v>
      </c>
      <c r="E420" s="6">
        <v>91</v>
      </c>
      <c r="F420" s="11">
        <f t="shared" si="43"/>
        <v>-12</v>
      </c>
      <c r="G420" s="12">
        <f t="shared" si="44"/>
        <v>-11.650485436893204</v>
      </c>
      <c r="H420" s="7">
        <v>20.037807183364841</v>
      </c>
      <c r="I420" s="7">
        <v>19.109461966604822</v>
      </c>
      <c r="J420" s="4">
        <v>17.36641221374046</v>
      </c>
      <c r="K420" s="18">
        <v>14.6</v>
      </c>
      <c r="M420" s="44"/>
    </row>
    <row r="421" spans="1:13" x14ac:dyDescent="0.2">
      <c r="A421" s="24" t="s">
        <v>445</v>
      </c>
      <c r="B421" s="24" t="s">
        <v>399</v>
      </c>
      <c r="C421" s="24">
        <v>88</v>
      </c>
      <c r="D421" s="25">
        <v>91</v>
      </c>
      <c r="E421" s="25">
        <v>93</v>
      </c>
      <c r="F421" s="24">
        <f t="shared" si="43"/>
        <v>2</v>
      </c>
      <c r="G421" s="26">
        <f t="shared" si="44"/>
        <v>2.197802197802198</v>
      </c>
      <c r="H421" s="27">
        <v>14.991482112436117</v>
      </c>
      <c r="I421" s="27">
        <v>15.909090909090908</v>
      </c>
      <c r="J421" s="28">
        <v>16.696588868940754</v>
      </c>
      <c r="K421" s="30">
        <v>15</v>
      </c>
      <c r="M421" s="44"/>
    </row>
    <row r="422" spans="1:13" x14ac:dyDescent="0.2">
      <c r="A422" s="11" t="s">
        <v>445</v>
      </c>
      <c r="B422" s="11" t="s">
        <v>400</v>
      </c>
      <c r="C422" s="11">
        <v>1253</v>
      </c>
      <c r="D422" s="6">
        <v>1203</v>
      </c>
      <c r="E422" s="6">
        <v>1204</v>
      </c>
      <c r="F422" s="11">
        <f t="shared" si="43"/>
        <v>1</v>
      </c>
      <c r="G422" s="12">
        <f t="shared" si="44"/>
        <v>8.3125519534497094E-2</v>
      </c>
      <c r="H422" s="7">
        <v>17.869366799771818</v>
      </c>
      <c r="I422" s="7">
        <v>17.071094082588338</v>
      </c>
      <c r="J422" s="4">
        <v>16.993648553281581</v>
      </c>
      <c r="K422" s="18">
        <v>15.8</v>
      </c>
      <c r="M422" s="44"/>
    </row>
    <row r="423" spans="1:13" x14ac:dyDescent="0.2">
      <c r="A423" s="24" t="s">
        <v>445</v>
      </c>
      <c r="B423" s="24" t="s">
        <v>401</v>
      </c>
      <c r="C423" s="24">
        <v>423</v>
      </c>
      <c r="D423" s="25">
        <v>439</v>
      </c>
      <c r="E423" s="25">
        <v>468</v>
      </c>
      <c r="F423" s="24">
        <f t="shared" si="43"/>
        <v>29</v>
      </c>
      <c r="G423" s="26">
        <f t="shared" si="44"/>
        <v>6.6059225512528474</v>
      </c>
      <c r="H423" s="27">
        <v>12.67225883762732</v>
      </c>
      <c r="I423" s="27">
        <v>12.855051244509516</v>
      </c>
      <c r="J423" s="28">
        <v>13.700234192037472</v>
      </c>
      <c r="K423" s="30">
        <v>12</v>
      </c>
      <c r="M423" s="44"/>
    </row>
    <row r="424" spans="1:13" x14ac:dyDescent="0.2">
      <c r="A424" s="11" t="s">
        <v>445</v>
      </c>
      <c r="B424" s="11" t="s">
        <v>402</v>
      </c>
      <c r="C424" s="11">
        <v>210</v>
      </c>
      <c r="D424" s="6">
        <v>214</v>
      </c>
      <c r="E424" s="6">
        <v>211</v>
      </c>
      <c r="F424" s="11">
        <f t="shared" si="43"/>
        <v>-3</v>
      </c>
      <c r="G424" s="12">
        <f t="shared" si="44"/>
        <v>-1.4018691588785046</v>
      </c>
      <c r="H424" s="7">
        <v>14.59346768589298</v>
      </c>
      <c r="I424" s="7">
        <v>14.985994397759104</v>
      </c>
      <c r="J424" s="4">
        <v>15.039201710620102</v>
      </c>
      <c r="K424" s="18">
        <v>12</v>
      </c>
      <c r="M424" s="44"/>
    </row>
    <row r="425" spans="1:13" x14ac:dyDescent="0.2">
      <c r="A425" s="24" t="s">
        <v>445</v>
      </c>
      <c r="B425" s="24" t="s">
        <v>403</v>
      </c>
      <c r="C425" s="24">
        <v>313</v>
      </c>
      <c r="D425" s="25">
        <v>302</v>
      </c>
      <c r="E425" s="25">
        <v>293</v>
      </c>
      <c r="F425" s="24">
        <f t="shared" si="43"/>
        <v>-9</v>
      </c>
      <c r="G425" s="26">
        <f t="shared" si="44"/>
        <v>-2.9801324503311259</v>
      </c>
      <c r="H425" s="27">
        <v>17.476270240089338</v>
      </c>
      <c r="I425" s="27">
        <v>17.120181405895689</v>
      </c>
      <c r="J425" s="28">
        <v>17.225161669606116</v>
      </c>
      <c r="K425" s="30">
        <v>15.1</v>
      </c>
      <c r="M425" s="44"/>
    </row>
    <row r="426" spans="1:13" x14ac:dyDescent="0.2">
      <c r="A426" s="11" t="s">
        <v>445</v>
      </c>
      <c r="B426" s="11" t="s">
        <v>404</v>
      </c>
      <c r="C426" s="11">
        <v>215</v>
      </c>
      <c r="D426" s="6">
        <v>210</v>
      </c>
      <c r="E426" s="6">
        <v>207</v>
      </c>
      <c r="F426" s="11">
        <f t="shared" si="43"/>
        <v>-3</v>
      </c>
      <c r="G426" s="12">
        <f t="shared" si="44"/>
        <v>-1.4285714285714286</v>
      </c>
      <c r="H426" s="7">
        <v>17.394822006472491</v>
      </c>
      <c r="I426" s="7">
        <v>16.840417000801924</v>
      </c>
      <c r="J426" s="4">
        <v>17.178423236514522</v>
      </c>
      <c r="K426" s="18">
        <v>13.5</v>
      </c>
      <c r="M426" s="44"/>
    </row>
    <row r="427" spans="1:13" x14ac:dyDescent="0.2">
      <c r="A427" s="24" t="s">
        <v>445</v>
      </c>
      <c r="B427" s="24" t="s">
        <v>405</v>
      </c>
      <c r="C427" s="24">
        <v>224</v>
      </c>
      <c r="D427" s="25">
        <v>216</v>
      </c>
      <c r="E427" s="25">
        <v>208</v>
      </c>
      <c r="F427" s="24">
        <f t="shared" si="43"/>
        <v>-8</v>
      </c>
      <c r="G427" s="26">
        <f t="shared" si="44"/>
        <v>-3.7037037037037033</v>
      </c>
      <c r="H427" s="27">
        <v>16.255442670537011</v>
      </c>
      <c r="I427" s="27">
        <v>15.917464996315401</v>
      </c>
      <c r="J427" s="28">
        <v>15.615615615615615</v>
      </c>
      <c r="K427" s="30">
        <v>13.6</v>
      </c>
      <c r="M427" s="44"/>
    </row>
    <row r="428" spans="1:13" x14ac:dyDescent="0.2">
      <c r="A428" s="11" t="s">
        <v>445</v>
      </c>
      <c r="B428" s="11" t="s">
        <v>406</v>
      </c>
      <c r="C428" s="11">
        <v>284</v>
      </c>
      <c r="D428" s="6">
        <v>265</v>
      </c>
      <c r="E428" s="6">
        <v>254</v>
      </c>
      <c r="F428" s="11">
        <f t="shared" si="43"/>
        <v>-11</v>
      </c>
      <c r="G428" s="12">
        <f t="shared" si="44"/>
        <v>-4.1509433962264151</v>
      </c>
      <c r="H428" s="7">
        <v>15.821727019498608</v>
      </c>
      <c r="I428" s="7">
        <v>14.845938375350141</v>
      </c>
      <c r="J428" s="4">
        <v>14.25364758698092</v>
      </c>
      <c r="K428" s="18">
        <v>13.9</v>
      </c>
      <c r="M428" s="44"/>
    </row>
    <row r="429" spans="1:13" x14ac:dyDescent="0.2">
      <c r="A429" s="24" t="s">
        <v>445</v>
      </c>
      <c r="B429" s="24" t="s">
        <v>407</v>
      </c>
      <c r="C429" s="24">
        <v>448</v>
      </c>
      <c r="D429" s="25">
        <v>434</v>
      </c>
      <c r="E429" s="25">
        <v>413</v>
      </c>
      <c r="F429" s="24">
        <f t="shared" si="43"/>
        <v>-21</v>
      </c>
      <c r="G429" s="26">
        <f t="shared" si="44"/>
        <v>-4.838709677419355</v>
      </c>
      <c r="H429" s="27">
        <v>14.800132144037001</v>
      </c>
      <c r="I429" s="27">
        <v>14.495657982631929</v>
      </c>
      <c r="J429" s="28">
        <v>13.734619221815764</v>
      </c>
      <c r="K429" s="30">
        <v>12.6</v>
      </c>
      <c r="M429" s="44"/>
    </row>
    <row r="430" spans="1:13" x14ac:dyDescent="0.2">
      <c r="A430" s="11" t="s">
        <v>445</v>
      </c>
      <c r="B430" s="11" t="s">
        <v>408</v>
      </c>
      <c r="C430" s="11">
        <v>138</v>
      </c>
      <c r="D430" s="6">
        <v>125</v>
      </c>
      <c r="E430" s="6">
        <v>123</v>
      </c>
      <c r="F430" s="11">
        <f t="shared" si="43"/>
        <v>-2</v>
      </c>
      <c r="G430" s="12">
        <f t="shared" si="44"/>
        <v>-1.6</v>
      </c>
      <c r="H430" s="7">
        <v>18.801089918256132</v>
      </c>
      <c r="I430" s="7">
        <v>17.1939477303989</v>
      </c>
      <c r="J430" s="4">
        <v>16.96551724137931</v>
      </c>
      <c r="K430" s="18">
        <v>13.9</v>
      </c>
      <c r="M430" s="44"/>
    </row>
    <row r="431" spans="1:13" s="5" customFormat="1" x14ac:dyDescent="0.2">
      <c r="A431" s="31" t="s">
        <v>471</v>
      </c>
      <c r="B431" s="31"/>
      <c r="C431" s="31">
        <f>SUM(C432:C450)</f>
        <v>5750</v>
      </c>
      <c r="D431" s="32">
        <f t="shared" ref="D431:E431" si="48">SUM(D432:D450)</f>
        <v>5633</v>
      </c>
      <c r="E431" s="32">
        <f t="shared" si="48"/>
        <v>5420</v>
      </c>
      <c r="F431" s="31">
        <f t="shared" si="43"/>
        <v>-213</v>
      </c>
      <c r="G431" s="33">
        <f t="shared" si="44"/>
        <v>-3.7812888336587962</v>
      </c>
      <c r="H431" s="34">
        <v>11.86080570968873</v>
      </c>
      <c r="I431" s="34">
        <v>11.51989856435846</v>
      </c>
      <c r="J431" s="34">
        <v>11.083844580777095</v>
      </c>
      <c r="K431" s="35">
        <v>10.6</v>
      </c>
      <c r="M431" s="44"/>
    </row>
    <row r="432" spans="1:13" x14ac:dyDescent="0.2">
      <c r="A432" s="11" t="s">
        <v>446</v>
      </c>
      <c r="B432" s="11" t="s">
        <v>409</v>
      </c>
      <c r="C432" s="11">
        <v>225</v>
      </c>
      <c r="D432" s="6">
        <v>210</v>
      </c>
      <c r="E432" s="6">
        <v>196</v>
      </c>
      <c r="F432" s="11">
        <f t="shared" si="43"/>
        <v>-14</v>
      </c>
      <c r="G432" s="12">
        <f t="shared" si="44"/>
        <v>-6.666666666666667</v>
      </c>
      <c r="H432" s="7">
        <v>16.025641025641026</v>
      </c>
      <c r="I432" s="7">
        <v>15.097052480230049</v>
      </c>
      <c r="J432" s="4">
        <v>14.151624548736464</v>
      </c>
      <c r="K432" s="18">
        <v>11.4</v>
      </c>
      <c r="M432" s="44"/>
    </row>
    <row r="433" spans="1:13" x14ac:dyDescent="0.2">
      <c r="A433" s="24" t="s">
        <v>446</v>
      </c>
      <c r="B433" s="24" t="s">
        <v>410</v>
      </c>
      <c r="C433" s="24">
        <v>364</v>
      </c>
      <c r="D433" s="25">
        <v>357</v>
      </c>
      <c r="E433" s="25">
        <v>325</v>
      </c>
      <c r="F433" s="24">
        <f t="shared" si="43"/>
        <v>-32</v>
      </c>
      <c r="G433" s="26">
        <f t="shared" si="44"/>
        <v>-8.9635854341736696</v>
      </c>
      <c r="H433" s="27">
        <v>9.2292089249492903</v>
      </c>
      <c r="I433" s="27">
        <v>8.8960877149264892</v>
      </c>
      <c r="J433" s="28">
        <v>8.0946450809464512</v>
      </c>
      <c r="K433" s="30">
        <v>8.1999999999999993</v>
      </c>
      <c r="M433" s="44"/>
    </row>
    <row r="434" spans="1:13" x14ac:dyDescent="0.2">
      <c r="A434" s="11" t="s">
        <v>446</v>
      </c>
      <c r="B434" s="11" t="s">
        <v>411</v>
      </c>
      <c r="C434" s="11">
        <v>593</v>
      </c>
      <c r="D434" s="6">
        <v>579</v>
      </c>
      <c r="E434" s="6">
        <v>565</v>
      </c>
      <c r="F434" s="11">
        <f t="shared" si="43"/>
        <v>-14</v>
      </c>
      <c r="G434" s="12">
        <f t="shared" si="44"/>
        <v>-2.4179620034542317</v>
      </c>
      <c r="H434" s="7">
        <v>8.7851851851851848</v>
      </c>
      <c r="I434" s="7">
        <v>8.3900883929865238</v>
      </c>
      <c r="J434" s="4">
        <v>8.245767659077643</v>
      </c>
      <c r="K434" s="18">
        <v>8.6999999999999993</v>
      </c>
      <c r="M434" s="44"/>
    </row>
    <row r="435" spans="1:13" x14ac:dyDescent="0.2">
      <c r="A435" s="24" t="s">
        <v>446</v>
      </c>
      <c r="B435" s="24" t="s">
        <v>412</v>
      </c>
      <c r="C435" s="24">
        <v>211</v>
      </c>
      <c r="D435" s="25">
        <v>212</v>
      </c>
      <c r="E435" s="25">
        <v>201</v>
      </c>
      <c r="F435" s="24">
        <f t="shared" si="43"/>
        <v>-11</v>
      </c>
      <c r="G435" s="26">
        <f t="shared" si="44"/>
        <v>-5.1886792452830193</v>
      </c>
      <c r="H435" s="27">
        <v>10.943983402489627</v>
      </c>
      <c r="I435" s="27">
        <v>11.035918792295679</v>
      </c>
      <c r="J435" s="28">
        <v>10.485133020344287</v>
      </c>
      <c r="K435" s="30">
        <v>9.6999999999999993</v>
      </c>
      <c r="M435" s="44"/>
    </row>
    <row r="436" spans="1:13" x14ac:dyDescent="0.2">
      <c r="A436" s="11" t="s">
        <v>446</v>
      </c>
      <c r="B436" s="11" t="s">
        <v>413</v>
      </c>
      <c r="C436" s="11">
        <v>1432</v>
      </c>
      <c r="D436" s="6">
        <v>1464</v>
      </c>
      <c r="E436" s="6">
        <v>1429</v>
      </c>
      <c r="F436" s="11">
        <f t="shared" si="43"/>
        <v>-35</v>
      </c>
      <c r="G436" s="12">
        <f t="shared" si="44"/>
        <v>-2.3907103825136611</v>
      </c>
      <c r="H436" s="7">
        <v>11.33180343435942</v>
      </c>
      <c r="I436" s="7">
        <v>11.471556182416549</v>
      </c>
      <c r="J436" s="4">
        <v>11.193796020679931</v>
      </c>
      <c r="K436" s="18">
        <v>11.7</v>
      </c>
      <c r="M436" s="44"/>
    </row>
    <row r="437" spans="1:13" x14ac:dyDescent="0.2">
      <c r="A437" s="24" t="s">
        <v>446</v>
      </c>
      <c r="B437" s="24" t="s">
        <v>414</v>
      </c>
      <c r="C437" s="24">
        <v>106</v>
      </c>
      <c r="D437" s="25">
        <v>96</v>
      </c>
      <c r="E437" s="25">
        <v>89</v>
      </c>
      <c r="F437" s="24">
        <f t="shared" si="43"/>
        <v>-7</v>
      </c>
      <c r="G437" s="26">
        <f t="shared" si="44"/>
        <v>-7.291666666666667</v>
      </c>
      <c r="H437" s="27">
        <v>16.588419405320813</v>
      </c>
      <c r="I437" s="27">
        <v>15.584415584415584</v>
      </c>
      <c r="J437" s="28">
        <v>15.136054421768709</v>
      </c>
      <c r="K437" s="30">
        <v>11.9</v>
      </c>
      <c r="M437" s="44"/>
    </row>
    <row r="438" spans="1:13" x14ac:dyDescent="0.2">
      <c r="A438" s="11" t="s">
        <v>446</v>
      </c>
      <c r="B438" s="11" t="s">
        <v>415</v>
      </c>
      <c r="C438" s="11">
        <v>102</v>
      </c>
      <c r="D438" s="6">
        <v>101</v>
      </c>
      <c r="E438" s="6">
        <v>97</v>
      </c>
      <c r="F438" s="11">
        <f t="shared" si="43"/>
        <v>-4</v>
      </c>
      <c r="G438" s="12">
        <f t="shared" si="44"/>
        <v>-3.9603960396039604</v>
      </c>
      <c r="H438" s="7">
        <v>15.572519083969466</v>
      </c>
      <c r="I438" s="7">
        <v>14.896755162241886</v>
      </c>
      <c r="J438" s="4">
        <v>14.413075780089152</v>
      </c>
      <c r="K438" s="18">
        <v>14.3</v>
      </c>
      <c r="M438" s="44"/>
    </row>
    <row r="439" spans="1:13" x14ac:dyDescent="0.2">
      <c r="A439" s="24" t="s">
        <v>446</v>
      </c>
      <c r="B439" s="24" t="s">
        <v>416</v>
      </c>
      <c r="C439" s="24">
        <v>100</v>
      </c>
      <c r="D439" s="25">
        <v>104</v>
      </c>
      <c r="E439" s="25">
        <v>95</v>
      </c>
      <c r="F439" s="24">
        <f t="shared" si="43"/>
        <v>-9</v>
      </c>
      <c r="G439" s="26">
        <f t="shared" si="44"/>
        <v>-8.6538461538461533</v>
      </c>
      <c r="H439" s="27">
        <v>15.797788309636651</v>
      </c>
      <c r="I439" s="27">
        <v>16.720257234726688</v>
      </c>
      <c r="J439" s="28">
        <v>15.422077922077923</v>
      </c>
      <c r="K439" s="30">
        <v>11.7</v>
      </c>
      <c r="M439" s="44"/>
    </row>
    <row r="440" spans="1:13" x14ac:dyDescent="0.2">
      <c r="A440" s="11" t="s">
        <v>446</v>
      </c>
      <c r="B440" s="11" t="s">
        <v>417</v>
      </c>
      <c r="C440" s="11">
        <v>101</v>
      </c>
      <c r="D440" s="6">
        <v>93</v>
      </c>
      <c r="E440" s="6">
        <v>83</v>
      </c>
      <c r="F440" s="11">
        <f t="shared" si="43"/>
        <v>-10</v>
      </c>
      <c r="G440" s="12">
        <f t="shared" si="44"/>
        <v>-10.75268817204301</v>
      </c>
      <c r="H440" s="7">
        <v>12.948717948717951</v>
      </c>
      <c r="I440" s="7">
        <v>12.062256809338521</v>
      </c>
      <c r="J440" s="4">
        <v>10.779220779220779</v>
      </c>
      <c r="K440" s="18">
        <v>9.1</v>
      </c>
      <c r="M440" s="44"/>
    </row>
    <row r="441" spans="1:13" x14ac:dyDescent="0.2">
      <c r="A441" s="24" t="s">
        <v>446</v>
      </c>
      <c r="B441" s="24" t="s">
        <v>418</v>
      </c>
      <c r="C441" s="24">
        <v>266</v>
      </c>
      <c r="D441" s="25">
        <v>264</v>
      </c>
      <c r="E441" s="25">
        <v>256</v>
      </c>
      <c r="F441" s="24">
        <f t="shared" si="43"/>
        <v>-8</v>
      </c>
      <c r="G441" s="26">
        <f t="shared" si="44"/>
        <v>-3.0303030303030303</v>
      </c>
      <c r="H441" s="27">
        <v>12.666666666666668</v>
      </c>
      <c r="I441" s="27">
        <v>12.529663028001897</v>
      </c>
      <c r="J441" s="28">
        <v>12.109744560075686</v>
      </c>
      <c r="K441" s="30">
        <v>10.4</v>
      </c>
      <c r="M441" s="44"/>
    </row>
    <row r="442" spans="1:13" x14ac:dyDescent="0.2">
      <c r="A442" s="11" t="s">
        <v>446</v>
      </c>
      <c r="B442" s="11" t="s">
        <v>419</v>
      </c>
      <c r="C442" s="11">
        <v>415</v>
      </c>
      <c r="D442" s="6">
        <v>394</v>
      </c>
      <c r="E442" s="6">
        <v>380</v>
      </c>
      <c r="F442" s="11">
        <f t="shared" si="43"/>
        <v>-14</v>
      </c>
      <c r="G442" s="12">
        <f t="shared" si="44"/>
        <v>-3.5532994923857872</v>
      </c>
      <c r="H442" s="7">
        <v>16.023166023166024</v>
      </c>
      <c r="I442" s="7">
        <v>15.271317829457365</v>
      </c>
      <c r="J442" s="4">
        <v>14.80904130943102</v>
      </c>
      <c r="K442" s="18">
        <v>12.3</v>
      </c>
      <c r="M442" s="44"/>
    </row>
    <row r="443" spans="1:13" x14ac:dyDescent="0.2">
      <c r="A443" s="24" t="s">
        <v>446</v>
      </c>
      <c r="B443" s="24" t="s">
        <v>420</v>
      </c>
      <c r="C443" s="24">
        <v>161</v>
      </c>
      <c r="D443" s="25">
        <v>157</v>
      </c>
      <c r="E443" s="25">
        <v>153</v>
      </c>
      <c r="F443" s="24">
        <f t="shared" si="43"/>
        <v>-4</v>
      </c>
      <c r="G443" s="26">
        <f t="shared" si="44"/>
        <v>-2.547770700636943</v>
      </c>
      <c r="H443" s="27">
        <v>9.0653153153153152</v>
      </c>
      <c r="I443" s="27">
        <v>8.880090497737557</v>
      </c>
      <c r="J443" s="28">
        <v>8.6294416243654819</v>
      </c>
      <c r="K443" s="30">
        <v>7.9</v>
      </c>
      <c r="M443" s="44"/>
    </row>
    <row r="444" spans="1:13" x14ac:dyDescent="0.2">
      <c r="A444" s="11" t="s">
        <v>446</v>
      </c>
      <c r="B444" s="11" t="s">
        <v>421</v>
      </c>
      <c r="C444" s="11">
        <v>153</v>
      </c>
      <c r="D444" s="6">
        <v>147</v>
      </c>
      <c r="E444" s="6">
        <v>146</v>
      </c>
      <c r="F444" s="11">
        <f t="shared" si="43"/>
        <v>-1</v>
      </c>
      <c r="G444" s="12">
        <f t="shared" si="44"/>
        <v>-0.68027210884353739</v>
      </c>
      <c r="H444" s="7">
        <v>18.301435406698566</v>
      </c>
      <c r="I444" s="7">
        <v>17.583732057416267</v>
      </c>
      <c r="J444" s="4">
        <v>17.654171704957676</v>
      </c>
      <c r="K444" s="18">
        <v>15</v>
      </c>
      <c r="M444" s="44"/>
    </row>
    <row r="445" spans="1:13" x14ac:dyDescent="0.2">
      <c r="A445" s="24" t="s">
        <v>446</v>
      </c>
      <c r="B445" s="24" t="s">
        <v>422</v>
      </c>
      <c r="C445" s="24">
        <v>111</v>
      </c>
      <c r="D445" s="25">
        <v>105</v>
      </c>
      <c r="E445" s="25">
        <v>103</v>
      </c>
      <c r="F445" s="24">
        <f t="shared" si="43"/>
        <v>-2</v>
      </c>
      <c r="G445" s="26">
        <f t="shared" si="44"/>
        <v>-1.9047619047619049</v>
      </c>
      <c r="H445" s="27">
        <v>15.22633744855967</v>
      </c>
      <c r="I445" s="27">
        <v>13.981358189081226</v>
      </c>
      <c r="J445" s="28">
        <v>13.239074550128535</v>
      </c>
      <c r="K445" s="30">
        <v>11.8</v>
      </c>
      <c r="M445" s="44"/>
    </row>
    <row r="446" spans="1:13" x14ac:dyDescent="0.2">
      <c r="A446" s="11" t="s">
        <v>446</v>
      </c>
      <c r="B446" s="11" t="s">
        <v>423</v>
      </c>
      <c r="C446" s="11">
        <v>83</v>
      </c>
      <c r="D446" s="6">
        <v>69</v>
      </c>
      <c r="E446" s="6">
        <v>62</v>
      </c>
      <c r="F446" s="11">
        <f t="shared" si="43"/>
        <v>-7</v>
      </c>
      <c r="G446" s="12">
        <f t="shared" si="44"/>
        <v>-10.144927536231885</v>
      </c>
      <c r="H446" s="7">
        <v>12.5948406676783</v>
      </c>
      <c r="I446" s="7">
        <v>10.283159463487332</v>
      </c>
      <c r="J446" s="4">
        <v>9.3939393939393927</v>
      </c>
      <c r="K446" s="18">
        <v>8.3000000000000007</v>
      </c>
      <c r="M446" s="44"/>
    </row>
    <row r="447" spans="1:13" x14ac:dyDescent="0.2">
      <c r="A447" s="24" t="s">
        <v>446</v>
      </c>
      <c r="B447" s="24" t="s">
        <v>424</v>
      </c>
      <c r="C447" s="24">
        <v>227</v>
      </c>
      <c r="D447" s="25">
        <v>206</v>
      </c>
      <c r="E447" s="25">
        <v>214</v>
      </c>
      <c r="F447" s="24">
        <f t="shared" si="43"/>
        <v>8</v>
      </c>
      <c r="G447" s="26">
        <f t="shared" si="44"/>
        <v>3.8834951456310676</v>
      </c>
      <c r="H447" s="27">
        <v>12.330255296034762</v>
      </c>
      <c r="I447" s="27">
        <v>11.135135135135135</v>
      </c>
      <c r="J447" s="28">
        <v>11.382978723404255</v>
      </c>
      <c r="K447" s="30">
        <v>9.6999999999999993</v>
      </c>
      <c r="M447" s="44"/>
    </row>
    <row r="448" spans="1:13" x14ac:dyDescent="0.2">
      <c r="A448" s="11" t="s">
        <v>446</v>
      </c>
      <c r="B448" s="11" t="s">
        <v>425</v>
      </c>
      <c r="C448" s="11">
        <v>72</v>
      </c>
      <c r="D448" s="6">
        <v>72</v>
      </c>
      <c r="E448" s="6">
        <v>72</v>
      </c>
      <c r="F448" s="11">
        <f t="shared" si="43"/>
        <v>0</v>
      </c>
      <c r="G448" s="12">
        <f t="shared" si="44"/>
        <v>0</v>
      </c>
      <c r="H448" s="7">
        <v>12.857142857142856</v>
      </c>
      <c r="I448" s="7">
        <v>12.587412587412588</v>
      </c>
      <c r="J448" s="4">
        <v>12.543554006968641</v>
      </c>
      <c r="K448" s="18">
        <v>9.1</v>
      </c>
      <c r="M448" s="44"/>
    </row>
    <row r="449" spans="1:13" x14ac:dyDescent="0.2">
      <c r="A449" s="24" t="s">
        <v>446</v>
      </c>
      <c r="B449" s="24" t="s">
        <v>426</v>
      </c>
      <c r="C449" s="24">
        <v>179</v>
      </c>
      <c r="D449" s="25">
        <v>172</v>
      </c>
      <c r="E449" s="25">
        <v>162</v>
      </c>
      <c r="F449" s="24">
        <f t="shared" si="43"/>
        <v>-10</v>
      </c>
      <c r="G449" s="26">
        <f t="shared" si="44"/>
        <v>-5.8139534883720927</v>
      </c>
      <c r="H449" s="27">
        <v>12.168592794017675</v>
      </c>
      <c r="I449" s="27">
        <v>11.684782608695652</v>
      </c>
      <c r="J449" s="28">
        <v>10.945945945945947</v>
      </c>
      <c r="K449" s="30">
        <v>10.1</v>
      </c>
      <c r="M449" s="44"/>
    </row>
    <row r="450" spans="1:13" x14ac:dyDescent="0.2">
      <c r="A450" s="11" t="s">
        <v>446</v>
      </c>
      <c r="B450" s="11" t="s">
        <v>427</v>
      </c>
      <c r="C450" s="11">
        <v>849</v>
      </c>
      <c r="D450" s="6">
        <v>831</v>
      </c>
      <c r="E450" s="6">
        <v>792</v>
      </c>
      <c r="F450" s="11">
        <f t="shared" si="43"/>
        <v>-39</v>
      </c>
      <c r="G450" s="12">
        <f t="shared" si="44"/>
        <v>-4.6931407942238268</v>
      </c>
      <c r="H450" s="7">
        <v>12.967771498396214</v>
      </c>
      <c r="I450" s="7">
        <v>12.560459492140266</v>
      </c>
      <c r="J450" s="4">
        <v>11.881188118811881</v>
      </c>
      <c r="K450" s="18">
        <v>11.8</v>
      </c>
      <c r="M450" s="44"/>
    </row>
    <row r="451" spans="1:13" x14ac:dyDescent="0.2">
      <c r="A451" s="24"/>
      <c r="B451" s="24" t="s">
        <v>458</v>
      </c>
      <c r="C451" s="24">
        <v>8728</v>
      </c>
      <c r="D451" s="25">
        <v>8378</v>
      </c>
      <c r="E451" s="25">
        <v>7778</v>
      </c>
      <c r="F451" s="24">
        <f t="shared" si="43"/>
        <v>-600</v>
      </c>
      <c r="G451" s="26">
        <f t="shared" si="44"/>
        <v>-7.1616137502984012</v>
      </c>
      <c r="H451" s="41" t="s">
        <v>447</v>
      </c>
      <c r="I451" s="41" t="s">
        <v>447</v>
      </c>
      <c r="J451" s="42" t="s">
        <v>447</v>
      </c>
      <c r="K451" s="43" t="s">
        <v>447</v>
      </c>
      <c r="M451" s="44"/>
    </row>
    <row r="452" spans="1:13" x14ac:dyDescent="0.2">
      <c r="A452" s="36" t="s">
        <v>467</v>
      </c>
      <c r="B452" s="36"/>
      <c r="C452" s="36">
        <f>C4</f>
        <v>307137</v>
      </c>
      <c r="D452" s="37">
        <f t="shared" ref="D452:K452" si="49">D4</f>
        <v>308885</v>
      </c>
      <c r="E452" s="37">
        <f t="shared" si="49"/>
        <v>311752</v>
      </c>
      <c r="F452" s="36">
        <f t="shared" si="49"/>
        <v>2867</v>
      </c>
      <c r="G452" s="38">
        <f t="shared" si="49"/>
        <v>0.92817715330948403</v>
      </c>
      <c r="H452" s="39">
        <f t="shared" si="49"/>
        <v>9.4</v>
      </c>
      <c r="I452" s="39">
        <f t="shared" si="49"/>
        <v>9.4</v>
      </c>
      <c r="J452" s="39">
        <f t="shared" si="49"/>
        <v>9.394950958218578</v>
      </c>
      <c r="K452" s="40">
        <f t="shared" si="49"/>
        <v>9.4</v>
      </c>
      <c r="M452" s="44"/>
    </row>
    <row r="453" spans="1:13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3" x14ac:dyDescent="0.2">
      <c r="A454" s="22" t="s">
        <v>449</v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3" x14ac:dyDescent="0.2">
      <c r="A455" s="15" t="s">
        <v>451</v>
      </c>
      <c r="B455" s="15"/>
      <c r="C455" s="15"/>
      <c r="D455" s="23"/>
      <c r="E455" s="23"/>
      <c r="F455" s="23"/>
      <c r="G455" s="23"/>
      <c r="H455" s="23"/>
      <c r="I455" s="23"/>
      <c r="J455" s="23"/>
      <c r="K455" s="23"/>
    </row>
    <row r="456" spans="1:1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1:13" x14ac:dyDescent="0.2">
      <c r="A457" s="15" t="s">
        <v>464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3" x14ac:dyDescent="0.2">
      <c r="A458" s="22" t="s">
        <v>465</v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1:13" x14ac:dyDescent="0.2"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1:13" x14ac:dyDescent="0.2">
      <c r="A460" s="22" t="s">
        <v>489</v>
      </c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1:1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1:13" x14ac:dyDescent="0.2">
      <c r="A462" s="15" t="s">
        <v>487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3" x14ac:dyDescent="0.2">
      <c r="A463" s="22" t="s">
        <v>488</v>
      </c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1:13" ht="15" x14ac:dyDescent="0.25">
      <c r="A464" s="16" t="s">
        <v>459</v>
      </c>
      <c r="B464" s="8"/>
      <c r="C464" s="8"/>
      <c r="D464" s="8"/>
      <c r="E464" s="8"/>
    </row>
    <row r="465" spans="1:5" x14ac:dyDescent="0.2">
      <c r="B465" s="8"/>
      <c r="C465" s="8"/>
      <c r="D465" s="8"/>
      <c r="E465" s="8"/>
    </row>
    <row r="466" spans="1:5" x14ac:dyDescent="0.2">
      <c r="A466" s="8"/>
      <c r="B466" s="8"/>
      <c r="D466" s="8"/>
      <c r="E466" s="8"/>
    </row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</sheetData>
  <mergeCells count="3">
    <mergeCell ref="F2:G2"/>
    <mergeCell ref="C2:E2"/>
    <mergeCell ref="H2:J2"/>
  </mergeCells>
  <phoneticPr fontId="4" type="noConversion"/>
  <pageMargins left="0.39370078740157483" right="0.39370078740157483" top="0.39370078740157483" bottom="0.19685039370078741" header="0.51181102362204722" footer="0.51181102362204722"/>
  <pageSetup paperSize="9" scale="95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</vt:lpstr>
    </vt:vector>
  </TitlesOfParts>
  <Company>NAV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Uføremottakere etter kommune des 2011</dc:title>
  <dc:creator>Marianne N Lindbøl</dc:creator>
  <cp:lastModifiedBy>Lindbøl, Marianne N</cp:lastModifiedBy>
  <cp:lastPrinted>2015-09-11T15:50:31Z</cp:lastPrinted>
  <dcterms:created xsi:type="dcterms:W3CDTF">2012-01-18T07:29:26Z</dcterms:created>
  <dcterms:modified xsi:type="dcterms:W3CDTF">2015-09-14T09:10:24Z</dcterms:modified>
</cp:coreProperties>
</file>