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70" windowWidth="24540" windowHeight="11955" activeTab="0"/>
  </bookViews>
  <sheets>
    <sheet name="Ark1" sheetId="1" r:id="rId1"/>
    <sheet name="Ark2" sheetId="2" r:id="rId2"/>
    <sheet name="Ark3" sheetId="3" r:id="rId3"/>
  </sheets>
  <definedNames/>
  <calcPr calcId="145621"/>
</workbook>
</file>

<file path=xl/sharedStrings.xml><?xml version="1.0" encoding="utf-8"?>
<sst xmlns="http://schemas.openxmlformats.org/spreadsheetml/2006/main" count="974" uniqueCount="522">
  <si>
    <t xml:space="preserve">                    
                    Tabell: Mottakere av uføretrygd og som andel av befolkningen. Kommune. Pr. 30.06.2013-2015</t>
  </si>
  <si>
    <t>Antall mottakere 
av uføretrygd</t>
  </si>
  <si>
    <t xml:space="preserve">Endring </t>
  </si>
  <si>
    <t xml:space="preserve"> Antall i prosent av 
befolkningen 18-67 år **)</t>
  </si>
  <si>
    <t>Alders-standardiserte andeler ***)</t>
  </si>
  <si>
    <t>Fylke</t>
  </si>
  <si>
    <t xml:space="preserve"> antall 
2015-2016</t>
  </si>
  <si>
    <t xml:space="preserve"> prosent
2015-2016</t>
  </si>
  <si>
    <t>Landet i alt</t>
  </si>
  <si>
    <t xml:space="preserve"> </t>
  </si>
  <si>
    <t>Sum Østfold</t>
  </si>
  <si>
    <t xml:space="preserve"> 01 Østfold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</si>
  <si>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</si>
  <si>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</si>
  <si>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</si>
  <si>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</si>
  <si>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</si>
  <si>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</si>
  <si>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</si>
  <si>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</si>
  <si>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</si>
  <si>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</si>
  <si>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</si>
  <si>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</si>
  <si>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</si>
  <si>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</si>
  <si>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</si>
  <si>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</si>
  <si>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</si>
  <si>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</si>
  <si>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Sum Akershus</t>
  </si>
  <si>
    <t xml:space="preserve"> 02 Akershus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</si>
  <si>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</si>
  <si>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</si>
  <si>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</si>
  <si>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</si>
  <si>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</si>
  <si>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</si>
  <si>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</si>
  <si>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</si>
  <si>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</si>
  <si>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</si>
  <si>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</si>
  <si>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</si>
  <si>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</si>
  <si>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</si>
  <si>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</si>
  <si>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</si>
  <si>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</si>
  <si>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</si>
  <si>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</si>
  <si>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</si>
  <si>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</si>
  <si>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</si>
  <si>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 xml:space="preserve"> 03 Oslo</t>
  </si>
  <si>
    <t>0301 Oslo</t>
  </si>
  <si>
    <t>Sum Hedmark</t>
  </si>
  <si>
    <t xml:space="preserve"> 04 Hedmark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</si>
  <si>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</si>
  <si>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</si>
  <si>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</si>
  <si>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</si>
  <si>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</si>
  <si>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</si>
  <si>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</si>
  <si>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</si>
  <si>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</si>
  <si>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</si>
  <si>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</si>
  <si>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</si>
  <si>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</si>
  <si>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</si>
  <si>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</si>
  <si>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</si>
  <si>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</si>
  <si>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</si>
  <si>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</si>
  <si>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</si>
  <si>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</si>
  <si>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</si>
  <si>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Sum Oppland</t>
  </si>
  <si>
    <t xml:space="preserve"> 05 Oppland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</si>
  <si>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</si>
  <si>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</si>
  <si>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</si>
  <si>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</si>
  <si>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</si>
  <si>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</si>
  <si>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</si>
  <si>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</si>
  <si>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</si>
  <si>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</si>
  <si>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</si>
  <si>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</si>
  <si>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</si>
  <si>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</si>
  <si>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</si>
  <si>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</si>
  <si>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</si>
  <si>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</si>
  <si>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</si>
  <si>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</si>
  <si>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</si>
  <si>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</si>
  <si>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</si>
  <si>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</si>
  <si>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</si>
  <si>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</si>
  <si>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Sum Buskerud</t>
  </si>
  <si>
    <t xml:space="preserve"> 06 Buskerud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</si>
  <si>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</si>
  <si>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</si>
  <si>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</si>
  <si>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</si>
  <si>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</si>
  <si>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</si>
  <si>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</si>
  <si>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</si>
  <si>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</si>
  <si>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</si>
  <si>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</si>
  <si>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</si>
  <si>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</si>
  <si>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</si>
  <si>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</si>
  <si>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</si>
  <si>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</si>
  <si>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</si>
  <si>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</si>
  <si>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</si>
  <si>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</si>
  <si>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Sum Vestfold</t>
  </si>
  <si>
    <t xml:space="preserve"> 07 Vestfold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</si>
  <si>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</si>
  <si>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</si>
  <si>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</si>
  <si>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</si>
  <si>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</si>
  <si>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</si>
  <si>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</si>
  <si>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</si>
  <si>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</si>
  <si>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</si>
  <si>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</si>
  <si>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</si>
  <si>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</si>
  <si>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</si>
  <si>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Sum Telemark</t>
  </si>
  <si>
    <t xml:space="preserve"> 08 Telemark</t>
  </si>
  <si>
    <t>0805 Porsgrunn</t>
  </si>
  <si>
    <t>0806 Skien</t>
  </si>
  <si>
    <t>0807 Notodden</t>
  </si>
  <si>
    <t>0811 Siljan</t>
  </si>
  <si>
    <t xml:space="preserve">0814 Bamble 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</si>
  <si>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</si>
  <si>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</si>
  <si>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</si>
  <si>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</si>
  <si>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</si>
  <si>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</si>
  <si>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</si>
  <si>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</si>
  <si>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</si>
  <si>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</si>
  <si>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</si>
  <si>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</si>
  <si>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</si>
  <si>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Sum Aust-Agder</t>
  </si>
  <si>
    <t xml:space="preserve"> 09 Aust-Agder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</si>
  <si>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</si>
  <si>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</si>
  <si>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</si>
  <si>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</si>
  <si>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</si>
  <si>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</si>
  <si>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</si>
  <si>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</si>
  <si>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</si>
  <si>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</si>
  <si>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</si>
  <si>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</si>
  <si>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</si>
  <si>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</si>
  <si>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</si>
  <si>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Sum Vest-Agder</t>
  </si>
  <si>
    <t xml:space="preserve"> 10 Vest-Agder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</si>
  <si>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</si>
  <si>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</si>
  <si>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</si>
  <si>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</si>
  <si>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</si>
  <si>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</si>
  <si>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</si>
  <si>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</si>
  <si>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</si>
  <si>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</si>
  <si>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</si>
  <si>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</si>
  <si>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</si>
  <si>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</si>
  <si>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</si>
  <si>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Sum Rogaland</t>
  </si>
  <si>
    <t xml:space="preserve"> 11 Rogaland</t>
  </si>
  <si>
    <t>1101 Eigersund</t>
  </si>
  <si>
    <t>1102 Sandnes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</si>
  <si>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</si>
  <si>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</si>
  <si>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</si>
  <si>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</si>
  <si>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</si>
  <si>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</si>
  <si>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</si>
  <si>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</si>
  <si>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</si>
  <si>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</si>
  <si>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</si>
  <si>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</si>
  <si>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</si>
  <si>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</si>
  <si>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</si>
  <si>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</si>
  <si>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</si>
  <si>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</si>
  <si>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</si>
  <si>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</si>
  <si>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</si>
  <si>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</si>
  <si>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</si>
  <si>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Sum Hordaland</t>
  </si>
  <si>
    <t xml:space="preserve"> 12 Hordaland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</si>
  <si>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</si>
  <si>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</si>
  <si>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</si>
  <si>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</si>
  <si>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</si>
  <si>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</si>
  <si>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</si>
  <si>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</si>
  <si>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</si>
  <si>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</si>
  <si>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</si>
  <si>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</si>
  <si>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</si>
  <si>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</si>
  <si>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</si>
  <si>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</si>
  <si>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</si>
  <si>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</si>
  <si>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</si>
  <si>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</si>
  <si>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</si>
  <si>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</si>
  <si>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</si>
  <si>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</si>
  <si>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</si>
  <si>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</si>
  <si>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</si>
  <si>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</si>
  <si>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</si>
  <si>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</si>
  <si>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</si>
  <si>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</si>
  <si>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Sum Sogn og Fjordane</t>
  </si>
  <si>
    <t xml:space="preserve"> 14 Sogn og Fjordane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</si>
  <si>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</si>
  <si>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</si>
  <si>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</si>
  <si>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</si>
  <si>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</si>
  <si>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</si>
  <si>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</si>
  <si>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</si>
  <si>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</si>
  <si>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</si>
  <si>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</si>
  <si>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</si>
  <si>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</si>
  <si>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</si>
  <si>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</si>
  <si>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</si>
  <si>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</si>
  <si>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</si>
  <si>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</si>
  <si>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</si>
  <si>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</si>
  <si>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</si>
  <si>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</si>
  <si>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</si>
  <si>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</si>
  <si>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</si>
  <si>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Sum Møre og Romsdal</t>
  </si>
  <si>
    <t xml:space="preserve"> 15 Møre og Romsdal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</si>
  <si>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</si>
  <si>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</si>
  <si>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</si>
  <si>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</si>
  <si>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</si>
  <si>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</si>
  <si>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</si>
  <si>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</si>
  <si>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</si>
  <si>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</si>
  <si>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</si>
  <si>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</si>
  <si>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</si>
  <si>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</si>
  <si>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</si>
  <si>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</si>
  <si>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</si>
  <si>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</si>
  <si>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</si>
  <si>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</si>
  <si>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</si>
  <si>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</si>
  <si>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</si>
  <si>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</si>
  <si>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</si>
  <si>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</si>
  <si>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</si>
  <si>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</si>
  <si>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</si>
  <si>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</si>
  <si>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</si>
  <si>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</si>
  <si>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</si>
  <si>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</si>
  <si>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</si>
  <si>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</si>
  <si>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Sum Sør-Trøndelag</t>
  </si>
  <si>
    <t xml:space="preserve"> 16 Sør-Trøndelag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</si>
  <si>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</si>
  <si>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</si>
  <si>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</si>
  <si>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</si>
  <si>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</si>
  <si>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</si>
  <si>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</si>
  <si>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</si>
  <si>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</si>
  <si>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</si>
  <si>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</si>
  <si>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</si>
  <si>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</si>
  <si>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</si>
  <si>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</si>
  <si>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</si>
  <si>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</si>
  <si>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</si>
  <si>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</si>
  <si>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</si>
  <si>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</si>
  <si>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</si>
  <si>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</si>
  <si>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</si>
  <si>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Sum Nord-Trøndelag</t>
  </si>
  <si>
    <t xml:space="preserve"> 17 Nord-Trøndelag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</si>
  <si>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</si>
  <si>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</si>
  <si>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</si>
  <si>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</si>
  <si>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</si>
  <si>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</si>
  <si>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</si>
  <si>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</si>
  <si>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</si>
  <si>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</si>
  <si>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</si>
  <si>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</si>
  <si>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</si>
  <si>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</si>
  <si>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</si>
  <si>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</si>
  <si>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</si>
  <si>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</si>
  <si>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</si>
  <si>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</si>
  <si>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</si>
  <si>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</si>
  <si>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1756 Inderøy</t>
  </si>
  <si>
    <t>Sum Nordland</t>
  </si>
  <si>
    <t xml:space="preserve"> 18 Nordland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</si>
  <si>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</si>
  <si>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</si>
  <si>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</si>
  <si>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</si>
  <si>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</si>
  <si>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</si>
  <si>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</si>
  <si>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</si>
  <si>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</si>
  <si>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</si>
  <si>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</si>
  <si>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</si>
  <si>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</si>
  <si>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</si>
  <si>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</si>
  <si>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</si>
  <si>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</si>
  <si>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</si>
  <si>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</si>
  <si>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</si>
  <si>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</si>
  <si>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</si>
  <si>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</si>
  <si>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</si>
  <si>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</si>
  <si>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</si>
  <si>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</si>
  <si>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</si>
  <si>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</si>
  <si>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</si>
  <si>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</si>
  <si>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</si>
  <si>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</si>
  <si>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</si>
  <si>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</si>
  <si>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</si>
  <si>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</si>
  <si>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</si>
  <si>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</si>
  <si>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</si>
  <si>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</si>
  <si>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</si>
  <si>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</si>
  <si>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</si>
  <si>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Sum Troms</t>
  </si>
  <si>
    <t xml:space="preserve"> 19 Troms</t>
  </si>
  <si>
    <t>1902 Tromsø</t>
  </si>
  <si>
    <t>1903 Harstad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</si>
  <si>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</si>
  <si>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</si>
  <si>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</si>
  <si>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</si>
  <si>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</si>
  <si>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</si>
  <si>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</si>
  <si>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</si>
  <si>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</si>
  <si>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</si>
  <si>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</si>
  <si>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</si>
  <si>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</si>
  <si>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</si>
  <si>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</si>
  <si>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</si>
  <si>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</si>
  <si>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</si>
  <si>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Gáivuotna Kåfjord</t>
  </si>
  <si>
    <t>1941 Skjervøy</t>
  </si>
  <si>
    <t>1942 Nordreisa</t>
  </si>
  <si>
    <t>1943 Kvænangen</t>
  </si>
  <si>
    <t>Sum Finnmark</t>
  </si>
  <si>
    <t xml:space="preserve"> 20 Finnmark</t>
  </si>
  <si>
    <t>2002 Vardø</t>
  </si>
  <si>
    <t>2003 Vadsø</t>
  </si>
  <si>
    <t>2004 Hammerfest</t>
  </si>
  <si>
    <t>2011 Guovdageaidnu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</si>
  <si>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</si>
  <si>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</si>
  <si>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</si>
  <si>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</si>
  <si>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</si>
  <si>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</si>
  <si>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 Porsángu Porsanki</t>
  </si>
  <si>
    <t>2021 Kárásjohka Karasjok</t>
  </si>
  <si>
    <t>2022 Lebesby</t>
  </si>
  <si>
    <t>2023 Gamvik</t>
  </si>
  <si>
    <t>2024 Berlevåg</t>
  </si>
  <si>
    <t>2025 Deatnu Tana</t>
  </si>
  <si>
    <t>2027 Unjárga Nesseby</t>
  </si>
  <si>
    <t>2028 Båtsfjord</t>
  </si>
  <si>
    <t>2030 Sør-Varanger</t>
  </si>
  <si>
    <t>Ukjent/Bosatt i utlandet *)</t>
  </si>
  <si>
    <t xml:space="preserve"> -</t>
  </si>
  <si>
    <t>Fra 1.1.2013 ble Harstad (1901) og Bjarkøy (1915) slått sammen til 1903 Harstad.</t>
  </si>
  <si>
    <t xml:space="preserve">Fra 1.1.2012 ble Mosvik (1723) og Inderøy (1729) slått sammen til 1756 Inderøy. </t>
  </si>
  <si>
    <t>**) Befolkningen i alderen 18-67 år. 11/12 av 18-åringene og 1/12 av 67-åringene er inkludert.Fra september 2014 er befolkningstallene fra folkeregisteret TPS benyttet.</t>
  </si>
  <si>
    <t xml:space="preserve">***) Aldersstandardiserte tall: Den andelen man ville hatt i kommunen om fordelingen etter alder var lik som for landet. Kommuner med "eldre" befolkning vil få lavere </t>
  </si>
  <si>
    <t xml:space="preserve">    uføreandel, mens f.eks Oslo med høy andel unge vil få høyere andel uføre etter aldersstandardiseringen.</t>
  </si>
  <si>
    <t>Tabell: Mottakere av uføretrygd og som andel av befolkningen. Kommune. Pr. 30.09.2014-2016</t>
  </si>
  <si>
    <t>Ukjent</t>
  </si>
  <si>
    <t>030101 Gamle Oslo</t>
  </si>
  <si>
    <t>030102 Grünerløkka</t>
  </si>
  <si>
    <t>030103 Sagene</t>
  </si>
  <si>
    <t>030104 St. Hanshaugen</t>
  </si>
  <si>
    <t>030105 Frogner</t>
  </si>
  <si>
    <t>030106 Ullern</t>
  </si>
  <si>
    <t>030107 Vestre Aker</t>
  </si>
  <si>
    <t>030108 Nordre Aker</t>
  </si>
  <si>
    <t>030109 Bjerke</t>
  </si>
  <si>
    <t>030110 Grorud</t>
  </si>
  <si>
    <t>030111 Stovner</t>
  </si>
  <si>
    <t>030112 Alna</t>
  </si>
  <si>
    <t>030113 Østensjø</t>
  </si>
  <si>
    <t>030114 Nordstrand</t>
  </si>
  <si>
    <t>030115 Søndre Nordstrand</t>
  </si>
  <si>
    <t>110301 Hundvåg og Storhaug</t>
  </si>
  <si>
    <t>110302 Eiganes/Våland og Tasta</t>
  </si>
  <si>
    <t>110304 Madla</t>
  </si>
  <si>
    <t>110306 Hillevåg og Hinna</t>
  </si>
  <si>
    <t>120101 Arna</t>
  </si>
  <si>
    <t>120102 Bergenhus</t>
  </si>
  <si>
    <t>120103 Fana</t>
  </si>
  <si>
    <t>120104 Fyllingsdalen</t>
  </si>
  <si>
    <t>120105 Laksevåg</t>
  </si>
  <si>
    <t>120106 Ytrebygda</t>
  </si>
  <si>
    <t>120107 Årstad</t>
  </si>
  <si>
    <t>120108 Åsane</t>
  </si>
  <si>
    <t>160101 Midtbyen</t>
  </si>
  <si>
    <t>160102 Østbyen</t>
  </si>
  <si>
    <t>160103 Lerkendal</t>
  </si>
  <si>
    <t>160104 Heimdal</t>
  </si>
  <si>
    <t>Kommune/Bydel</t>
  </si>
  <si>
    <t>Sum Oslo</t>
  </si>
  <si>
    <t>Sum Stavanger</t>
  </si>
  <si>
    <t>Sum Bergen</t>
  </si>
  <si>
    <t>Sum Trondheim</t>
  </si>
  <si>
    <t xml:space="preserve">
 30.09.14</t>
  </si>
  <si>
    <t xml:space="preserve">
 30.09.15</t>
  </si>
  <si>
    <t xml:space="preserve">
 30.09.16</t>
  </si>
  <si>
    <t xml:space="preserve">*) Endring og feilretting av geografivariabelen ble gjort høsten 2016 for årene 2012-2016. </t>
  </si>
  <si>
    <t xml:space="preserve">    
     30.09.16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</si>
</sst>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hair"/>
      <right/>
      <top/>
      <bottom/>
    </border>
    <border>
      <left/>
      <right style="hair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3" fontId="5" fillId="0" borderId="1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wrapText="1"/>
    </xf>
    <xf numFmtId="0" fontId="0" fillId="0" borderId="0" xfId="0" applyBorder="1"/>
    <xf numFmtId="3" fontId="4" fillId="0" borderId="1" xfId="0" applyNumberFormat="1" applyFont="1" applyBorder="1"/>
    <xf numFmtId="3" fontId="4" fillId="0" borderId="0" xfId="0" applyNumberFormat="1" applyFont="1"/>
    <xf numFmtId="164" fontId="4" fillId="0" borderId="2" xfId="0" applyNumberFormat="1" applyFont="1" applyBorder="1"/>
    <xf numFmtId="164" fontId="4" fillId="0" borderId="0" xfId="0" applyNumberFormat="1" applyFont="1"/>
    <xf numFmtId="164" fontId="4" fillId="0" borderId="1" xfId="0" applyNumberFormat="1" applyFont="1" applyBorder="1"/>
    <xf numFmtId="3" fontId="4" fillId="2" borderId="1" xfId="0" applyNumberFormat="1" applyFont="1" applyFill="1" applyBorder="1"/>
    <xf numFmtId="3" fontId="4" fillId="2" borderId="0" xfId="0" applyNumberFormat="1" applyFont="1" applyFill="1"/>
    <xf numFmtId="164" fontId="4" fillId="2" borderId="2" xfId="0" applyNumberFormat="1" applyFont="1" applyFill="1" applyBorder="1"/>
    <xf numFmtId="164" fontId="4" fillId="2" borderId="0" xfId="0" applyNumberFormat="1" applyFont="1" applyFill="1"/>
    <xf numFmtId="164" fontId="4" fillId="2" borderId="1" xfId="0" applyNumberFormat="1" applyFont="1" applyFill="1" applyBorder="1"/>
    <xf numFmtId="3" fontId="1" fillId="0" borderId="1" xfId="0" applyNumberFormat="1" applyFont="1" applyBorder="1"/>
    <xf numFmtId="3" fontId="1" fillId="0" borderId="0" xfId="0" applyNumberFormat="1" applyFont="1"/>
    <xf numFmtId="164" fontId="1" fillId="0" borderId="2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3" fontId="1" fillId="2" borderId="1" xfId="0" applyNumberFormat="1" applyFont="1" applyFill="1" applyBorder="1"/>
    <xf numFmtId="3" fontId="1" fillId="2" borderId="0" xfId="0" applyNumberFormat="1" applyFont="1" applyFill="1"/>
    <xf numFmtId="164" fontId="1" fillId="2" borderId="2" xfId="0" applyNumberFormat="1" applyFont="1" applyFill="1" applyBorder="1"/>
    <xf numFmtId="164" fontId="1" fillId="2" borderId="0" xfId="0" applyNumberFormat="1" applyFont="1" applyFill="1"/>
    <xf numFmtId="164" fontId="1" fillId="2" borderId="1" xfId="0" applyNumberFormat="1" applyFont="1" applyFill="1" applyBorder="1"/>
    <xf numFmtId="0" fontId="4" fillId="0" borderId="0" xfId="0" applyFont="1"/>
    <xf numFmtId="164" fontId="1" fillId="2" borderId="0" xfId="0" applyNumberFormat="1" applyFont="1" applyFill="1" applyAlignment="1">
      <alignment horizontal="right"/>
    </xf>
    <xf numFmtId="3" fontId="1" fillId="3" borderId="0" xfId="0" applyNumberFormat="1" applyFont="1" applyFill="1" applyBorder="1"/>
    <xf numFmtId="3" fontId="1" fillId="4" borderId="0" xfId="0" applyNumberFormat="1" applyFont="1" applyFill="1" applyBorder="1"/>
    <xf numFmtId="0" fontId="1" fillId="0" borderId="0" xfId="0" applyFont="1" applyFill="1" applyBorder="1"/>
    <xf numFmtId="0" fontId="6" fillId="0" borderId="0" xfId="0" applyFont="1" applyFill="1" applyBorder="1"/>
    <xf numFmtId="0" fontId="1" fillId="0" borderId="0" xfId="0" applyFont="1"/>
    <xf numFmtId="3" fontId="1" fillId="2" borderId="0" xfId="0" applyNumberFormat="1" applyFont="1" applyFill="1" applyAlignment="1">
      <alignment horizontal="right"/>
    </xf>
    <xf numFmtId="3" fontId="4" fillId="0" borderId="0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0" xfId="0" applyNumberFormat="1" applyFont="1" applyFill="1" applyBorder="1" applyAlignment="1">
      <alignment vertical="top"/>
    </xf>
    <xf numFmtId="164" fontId="7" fillId="0" borderId="0" xfId="0" applyNumberFormat="1" applyFont="1"/>
    <xf numFmtId="164" fontId="7" fillId="2" borderId="0" xfId="0" applyNumberFormat="1" applyFont="1" applyFill="1"/>
    <xf numFmtId="164" fontId="7" fillId="0" borderId="1" xfId="0" applyNumberFormat="1" applyFont="1" applyBorder="1"/>
    <xf numFmtId="164" fontId="7" fillId="2" borderId="1" xfId="0" applyNumberFormat="1" applyFont="1" applyFill="1" applyBorder="1"/>
    <xf numFmtId="164" fontId="7" fillId="2" borderId="0" xfId="0" applyNumberFormat="1" applyFont="1" applyFill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4" fontId="8" fillId="2" borderId="0" xfId="0" applyNumberFormat="1" applyFont="1" applyFill="1"/>
    <xf numFmtId="164" fontId="8" fillId="2" borderId="1" xfId="0" applyNumberFormat="1" applyFont="1" applyFill="1" applyBorder="1"/>
    <xf numFmtId="164" fontId="8" fillId="0" borderId="0" xfId="0" applyNumberFormat="1" applyFont="1"/>
    <xf numFmtId="164" fontId="8" fillId="0" borderId="1" xfId="0" applyNumberFormat="1" applyFont="1" applyBorder="1"/>
    <xf numFmtId="0" fontId="7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1000125</xdr:colOff>
      <xdr:row>1</xdr:row>
      <xdr:rowOff>133350</xdr:rowOff>
    </xdr:to>
    <xdr:pic>
      <xdr:nvPicPr>
        <xdr:cNvPr id="2" name="Picture 1" descr="nav_logo_PMS_1797_pos_trans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00125" cy="600075"/>
        </a:xfrm>
        <a:prstGeom prst="rect">
          <a:avLst/>
        </a:prstGeom>
        <a:solidFill>
          <a:srgbClr val="FFFFFF"/>
        </a:solidFill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66"/>
  <sheetViews>
    <sheetView tabSelected="1" workbookViewId="0" topLeftCell="B1">
      <selection activeCell="P21" sqref="P21"/>
    </sheetView>
  </sheetViews>
  <sheetFormatPr defaultColWidth="11.421875" defaultRowHeight="15"/>
  <cols>
    <col min="1" max="1" width="19.7109375" style="31" customWidth="1"/>
    <col min="2" max="2" width="28.00390625" style="0" customWidth="1"/>
    <col min="3" max="5" width="10.28125" style="0" customWidth="1"/>
    <col min="8" max="9" width="9.421875" style="0" customWidth="1"/>
    <col min="10" max="10" width="9.421875" style="52" customWidth="1"/>
    <col min="11" max="11" width="15.8515625" style="52" customWidth="1"/>
    <col min="158" max="158" width="18.8515625" style="0" bestFit="1" customWidth="1"/>
    <col min="159" max="159" width="20.57421875" style="0" customWidth="1"/>
    <col min="164" max="164" width="15.00390625" style="0" customWidth="1"/>
    <col min="414" max="414" width="18.8515625" style="0" bestFit="1" customWidth="1"/>
    <col min="415" max="415" width="20.57421875" style="0" customWidth="1"/>
    <col min="420" max="420" width="15.00390625" style="0" customWidth="1"/>
    <col min="670" max="670" width="18.8515625" style="0" bestFit="1" customWidth="1"/>
    <col min="671" max="671" width="20.57421875" style="0" customWidth="1"/>
    <col min="676" max="676" width="15.00390625" style="0" customWidth="1"/>
    <col min="926" max="926" width="18.8515625" style="0" bestFit="1" customWidth="1"/>
    <col min="927" max="927" width="20.57421875" style="0" customWidth="1"/>
    <col min="932" max="932" width="15.00390625" style="0" customWidth="1"/>
    <col min="1182" max="1182" width="18.8515625" style="0" bestFit="1" customWidth="1"/>
    <col min="1183" max="1183" width="20.57421875" style="0" customWidth="1"/>
    <col min="1188" max="1188" width="15.00390625" style="0" customWidth="1"/>
    <col min="1438" max="1438" width="18.8515625" style="0" bestFit="1" customWidth="1"/>
    <col min="1439" max="1439" width="20.57421875" style="0" customWidth="1"/>
    <col min="1444" max="1444" width="15.00390625" style="0" customWidth="1"/>
    <col min="1694" max="1694" width="18.8515625" style="0" bestFit="1" customWidth="1"/>
    <col min="1695" max="1695" width="20.57421875" style="0" customWidth="1"/>
    <col min="1700" max="1700" width="15.00390625" style="0" customWidth="1"/>
    <col min="1950" max="1950" width="18.8515625" style="0" bestFit="1" customWidth="1"/>
    <col min="1951" max="1951" width="20.57421875" style="0" customWidth="1"/>
    <col min="1956" max="1956" width="15.00390625" style="0" customWidth="1"/>
    <col min="2206" max="2206" width="18.8515625" style="0" bestFit="1" customWidth="1"/>
    <col min="2207" max="2207" width="20.57421875" style="0" customWidth="1"/>
    <col min="2212" max="2212" width="15.00390625" style="0" customWidth="1"/>
    <col min="2462" max="2462" width="18.8515625" style="0" bestFit="1" customWidth="1"/>
    <col min="2463" max="2463" width="20.57421875" style="0" customWidth="1"/>
    <col min="2468" max="2468" width="15.00390625" style="0" customWidth="1"/>
    <col min="2718" max="2718" width="18.8515625" style="0" bestFit="1" customWidth="1"/>
    <col min="2719" max="2719" width="20.57421875" style="0" customWidth="1"/>
    <col min="2724" max="2724" width="15.00390625" style="0" customWidth="1"/>
    <col min="2974" max="2974" width="18.8515625" style="0" bestFit="1" customWidth="1"/>
    <col min="2975" max="2975" width="20.57421875" style="0" customWidth="1"/>
    <col min="2980" max="2980" width="15.00390625" style="0" customWidth="1"/>
    <col min="3230" max="3230" width="18.8515625" style="0" bestFit="1" customWidth="1"/>
    <col min="3231" max="3231" width="20.57421875" style="0" customWidth="1"/>
    <col min="3236" max="3236" width="15.00390625" style="0" customWidth="1"/>
    <col min="3486" max="3486" width="18.8515625" style="0" bestFit="1" customWidth="1"/>
    <col min="3487" max="3487" width="20.57421875" style="0" customWidth="1"/>
    <col min="3492" max="3492" width="15.00390625" style="0" customWidth="1"/>
    <col min="3742" max="3742" width="18.8515625" style="0" bestFit="1" customWidth="1"/>
    <col min="3743" max="3743" width="20.57421875" style="0" customWidth="1"/>
    <col min="3748" max="3748" width="15.00390625" style="0" customWidth="1"/>
    <col min="3998" max="3998" width="18.8515625" style="0" bestFit="1" customWidth="1"/>
    <col min="3999" max="3999" width="20.57421875" style="0" customWidth="1"/>
    <col min="4004" max="4004" width="15.00390625" style="0" customWidth="1"/>
    <col min="4254" max="4254" width="18.8515625" style="0" bestFit="1" customWidth="1"/>
    <col min="4255" max="4255" width="20.57421875" style="0" customWidth="1"/>
    <col min="4260" max="4260" width="15.00390625" style="0" customWidth="1"/>
    <col min="4510" max="4510" width="18.8515625" style="0" bestFit="1" customWidth="1"/>
    <col min="4511" max="4511" width="20.57421875" style="0" customWidth="1"/>
    <col min="4516" max="4516" width="15.00390625" style="0" customWidth="1"/>
    <col min="4766" max="4766" width="18.8515625" style="0" bestFit="1" customWidth="1"/>
    <col min="4767" max="4767" width="20.57421875" style="0" customWidth="1"/>
    <col min="4772" max="4772" width="15.00390625" style="0" customWidth="1"/>
    <col min="5022" max="5022" width="18.8515625" style="0" bestFit="1" customWidth="1"/>
    <col min="5023" max="5023" width="20.57421875" style="0" customWidth="1"/>
    <col min="5028" max="5028" width="15.00390625" style="0" customWidth="1"/>
    <col min="5278" max="5278" width="18.8515625" style="0" bestFit="1" customWidth="1"/>
    <col min="5279" max="5279" width="20.57421875" style="0" customWidth="1"/>
    <col min="5284" max="5284" width="15.00390625" style="0" customWidth="1"/>
    <col min="5534" max="5534" width="18.8515625" style="0" bestFit="1" customWidth="1"/>
    <col min="5535" max="5535" width="20.57421875" style="0" customWidth="1"/>
    <col min="5540" max="5540" width="15.00390625" style="0" customWidth="1"/>
    <col min="5790" max="5790" width="18.8515625" style="0" bestFit="1" customWidth="1"/>
    <col min="5791" max="5791" width="20.57421875" style="0" customWidth="1"/>
    <col min="5796" max="5796" width="15.00390625" style="0" customWidth="1"/>
    <col min="6046" max="6046" width="18.8515625" style="0" bestFit="1" customWidth="1"/>
    <col min="6047" max="6047" width="20.57421875" style="0" customWidth="1"/>
    <col min="6052" max="6052" width="15.00390625" style="0" customWidth="1"/>
    <col min="6302" max="6302" width="18.8515625" style="0" bestFit="1" customWidth="1"/>
    <col min="6303" max="6303" width="20.57421875" style="0" customWidth="1"/>
    <col min="6308" max="6308" width="15.00390625" style="0" customWidth="1"/>
    <col min="6558" max="6558" width="18.8515625" style="0" bestFit="1" customWidth="1"/>
    <col min="6559" max="6559" width="20.57421875" style="0" customWidth="1"/>
    <col min="6564" max="6564" width="15.00390625" style="0" customWidth="1"/>
    <col min="6814" max="6814" width="18.8515625" style="0" bestFit="1" customWidth="1"/>
    <col min="6815" max="6815" width="20.57421875" style="0" customWidth="1"/>
    <col min="6820" max="6820" width="15.00390625" style="0" customWidth="1"/>
    <col min="7070" max="7070" width="18.8515625" style="0" bestFit="1" customWidth="1"/>
    <col min="7071" max="7071" width="20.57421875" style="0" customWidth="1"/>
    <col min="7076" max="7076" width="15.00390625" style="0" customWidth="1"/>
    <col min="7326" max="7326" width="18.8515625" style="0" bestFit="1" customWidth="1"/>
    <col min="7327" max="7327" width="20.57421875" style="0" customWidth="1"/>
    <col min="7332" max="7332" width="15.00390625" style="0" customWidth="1"/>
    <col min="7582" max="7582" width="18.8515625" style="0" bestFit="1" customWidth="1"/>
    <col min="7583" max="7583" width="20.57421875" style="0" customWidth="1"/>
    <col min="7588" max="7588" width="15.00390625" style="0" customWidth="1"/>
    <col min="7838" max="7838" width="18.8515625" style="0" bestFit="1" customWidth="1"/>
    <col min="7839" max="7839" width="20.57421875" style="0" customWidth="1"/>
    <col min="7844" max="7844" width="15.00390625" style="0" customWidth="1"/>
    <col min="8094" max="8094" width="18.8515625" style="0" bestFit="1" customWidth="1"/>
    <col min="8095" max="8095" width="20.57421875" style="0" customWidth="1"/>
    <col min="8100" max="8100" width="15.00390625" style="0" customWidth="1"/>
    <col min="8350" max="8350" width="18.8515625" style="0" bestFit="1" customWidth="1"/>
    <col min="8351" max="8351" width="20.57421875" style="0" customWidth="1"/>
    <col min="8356" max="8356" width="15.00390625" style="0" customWidth="1"/>
    <col min="8606" max="8606" width="18.8515625" style="0" bestFit="1" customWidth="1"/>
    <col min="8607" max="8607" width="20.57421875" style="0" customWidth="1"/>
    <col min="8612" max="8612" width="15.00390625" style="0" customWidth="1"/>
    <col min="8862" max="8862" width="18.8515625" style="0" bestFit="1" customWidth="1"/>
    <col min="8863" max="8863" width="20.57421875" style="0" customWidth="1"/>
    <col min="8868" max="8868" width="15.00390625" style="0" customWidth="1"/>
    <col min="9118" max="9118" width="18.8515625" style="0" bestFit="1" customWidth="1"/>
    <col min="9119" max="9119" width="20.57421875" style="0" customWidth="1"/>
    <col min="9124" max="9124" width="15.00390625" style="0" customWidth="1"/>
    <col min="9374" max="9374" width="18.8515625" style="0" bestFit="1" customWidth="1"/>
    <col min="9375" max="9375" width="20.57421875" style="0" customWidth="1"/>
    <col min="9380" max="9380" width="15.00390625" style="0" customWidth="1"/>
    <col min="9630" max="9630" width="18.8515625" style="0" bestFit="1" customWidth="1"/>
    <col min="9631" max="9631" width="20.57421875" style="0" customWidth="1"/>
    <col min="9636" max="9636" width="15.00390625" style="0" customWidth="1"/>
    <col min="9886" max="9886" width="18.8515625" style="0" bestFit="1" customWidth="1"/>
    <col min="9887" max="9887" width="20.57421875" style="0" customWidth="1"/>
    <col min="9892" max="9892" width="15.00390625" style="0" customWidth="1"/>
    <col min="10142" max="10142" width="18.8515625" style="0" bestFit="1" customWidth="1"/>
    <col min="10143" max="10143" width="20.57421875" style="0" customWidth="1"/>
    <col min="10148" max="10148" width="15.00390625" style="0" customWidth="1"/>
    <col min="10398" max="10398" width="18.8515625" style="0" bestFit="1" customWidth="1"/>
    <col min="10399" max="10399" width="20.57421875" style="0" customWidth="1"/>
    <col min="10404" max="10404" width="15.00390625" style="0" customWidth="1"/>
    <col min="10654" max="10654" width="18.8515625" style="0" bestFit="1" customWidth="1"/>
    <col min="10655" max="10655" width="20.57421875" style="0" customWidth="1"/>
    <col min="10660" max="10660" width="15.00390625" style="0" customWidth="1"/>
    <col min="10910" max="10910" width="18.8515625" style="0" bestFit="1" customWidth="1"/>
    <col min="10911" max="10911" width="20.57421875" style="0" customWidth="1"/>
    <col min="10916" max="10916" width="15.00390625" style="0" customWidth="1"/>
    <col min="11166" max="11166" width="18.8515625" style="0" bestFit="1" customWidth="1"/>
    <col min="11167" max="11167" width="20.57421875" style="0" customWidth="1"/>
    <col min="11172" max="11172" width="15.00390625" style="0" customWidth="1"/>
    <col min="11422" max="11422" width="18.8515625" style="0" bestFit="1" customWidth="1"/>
    <col min="11423" max="11423" width="20.57421875" style="0" customWidth="1"/>
    <col min="11428" max="11428" width="15.00390625" style="0" customWidth="1"/>
    <col min="11678" max="11678" width="18.8515625" style="0" bestFit="1" customWidth="1"/>
    <col min="11679" max="11679" width="20.57421875" style="0" customWidth="1"/>
    <col min="11684" max="11684" width="15.00390625" style="0" customWidth="1"/>
    <col min="11934" max="11934" width="18.8515625" style="0" bestFit="1" customWidth="1"/>
    <col min="11935" max="11935" width="20.57421875" style="0" customWidth="1"/>
    <col min="11940" max="11940" width="15.00390625" style="0" customWidth="1"/>
    <col min="12190" max="12190" width="18.8515625" style="0" bestFit="1" customWidth="1"/>
    <col min="12191" max="12191" width="20.57421875" style="0" customWidth="1"/>
    <col min="12196" max="12196" width="15.00390625" style="0" customWidth="1"/>
    <col min="12446" max="12446" width="18.8515625" style="0" bestFit="1" customWidth="1"/>
    <col min="12447" max="12447" width="20.57421875" style="0" customWidth="1"/>
    <col min="12452" max="12452" width="15.00390625" style="0" customWidth="1"/>
    <col min="12702" max="12702" width="18.8515625" style="0" bestFit="1" customWidth="1"/>
    <col min="12703" max="12703" width="20.57421875" style="0" customWidth="1"/>
    <col min="12708" max="12708" width="15.00390625" style="0" customWidth="1"/>
    <col min="12958" max="12958" width="18.8515625" style="0" bestFit="1" customWidth="1"/>
    <col min="12959" max="12959" width="20.57421875" style="0" customWidth="1"/>
    <col min="12964" max="12964" width="15.00390625" style="0" customWidth="1"/>
    <col min="13214" max="13214" width="18.8515625" style="0" bestFit="1" customWidth="1"/>
    <col min="13215" max="13215" width="20.57421875" style="0" customWidth="1"/>
    <col min="13220" max="13220" width="15.00390625" style="0" customWidth="1"/>
    <col min="13470" max="13470" width="18.8515625" style="0" bestFit="1" customWidth="1"/>
    <col min="13471" max="13471" width="20.57421875" style="0" customWidth="1"/>
    <col min="13476" max="13476" width="15.00390625" style="0" customWidth="1"/>
    <col min="13726" max="13726" width="18.8515625" style="0" bestFit="1" customWidth="1"/>
    <col min="13727" max="13727" width="20.57421875" style="0" customWidth="1"/>
    <col min="13732" max="13732" width="15.00390625" style="0" customWidth="1"/>
    <col min="13982" max="13982" width="18.8515625" style="0" bestFit="1" customWidth="1"/>
    <col min="13983" max="13983" width="20.57421875" style="0" customWidth="1"/>
    <col min="13988" max="13988" width="15.00390625" style="0" customWidth="1"/>
    <col min="14238" max="14238" width="18.8515625" style="0" bestFit="1" customWidth="1"/>
    <col min="14239" max="14239" width="20.57421875" style="0" customWidth="1"/>
    <col min="14244" max="14244" width="15.00390625" style="0" customWidth="1"/>
    <col min="14494" max="14494" width="18.8515625" style="0" bestFit="1" customWidth="1"/>
    <col min="14495" max="14495" width="20.57421875" style="0" customWidth="1"/>
    <col min="14500" max="14500" width="15.00390625" style="0" customWidth="1"/>
    <col min="14750" max="14750" width="18.8515625" style="0" bestFit="1" customWidth="1"/>
    <col min="14751" max="14751" width="20.57421875" style="0" customWidth="1"/>
    <col min="14756" max="14756" width="15.00390625" style="0" customWidth="1"/>
    <col min="15006" max="15006" width="18.8515625" style="0" bestFit="1" customWidth="1"/>
    <col min="15007" max="15007" width="20.57421875" style="0" customWidth="1"/>
    <col min="15012" max="15012" width="15.00390625" style="0" customWidth="1"/>
    <col min="15262" max="15262" width="18.8515625" style="0" bestFit="1" customWidth="1"/>
    <col min="15263" max="15263" width="20.57421875" style="0" customWidth="1"/>
    <col min="15268" max="15268" width="15.00390625" style="0" customWidth="1"/>
    <col min="15518" max="15518" width="18.8515625" style="0" bestFit="1" customWidth="1"/>
    <col min="15519" max="15519" width="20.57421875" style="0" customWidth="1"/>
    <col min="15524" max="15524" width="15.00390625" style="0" customWidth="1"/>
  </cols>
  <sheetData>
    <row r="1" spans="1:11" s="3" customFormat="1" ht="36.75" customHeight="1">
      <c r="A1" s="1" t="s">
        <v>0</v>
      </c>
      <c r="B1" s="2" t="s">
        <v>479</v>
      </c>
      <c r="C1" s="1"/>
      <c r="D1" s="1"/>
      <c r="E1" s="1"/>
      <c r="F1" s="1"/>
      <c r="G1" s="1"/>
      <c r="H1" s="1"/>
      <c r="I1" s="1"/>
      <c r="J1" s="41"/>
      <c r="K1" s="41"/>
    </row>
    <row r="2" spans="1:11" s="3" customFormat="1" ht="40.5" customHeight="1">
      <c r="A2" s="4"/>
      <c r="B2" s="4"/>
      <c r="C2" s="53" t="s">
        <v>1</v>
      </c>
      <c r="D2" s="54"/>
      <c r="E2" s="55"/>
      <c r="F2" s="53" t="s">
        <v>2</v>
      </c>
      <c r="G2" s="55"/>
      <c r="H2" s="53" t="s">
        <v>3</v>
      </c>
      <c r="I2" s="54"/>
      <c r="J2" s="55"/>
      <c r="K2" s="5" t="s">
        <v>4</v>
      </c>
    </row>
    <row r="3" spans="1:11" s="10" customFormat="1" ht="27" customHeight="1">
      <c r="A3" s="6" t="s">
        <v>5</v>
      </c>
      <c r="B3" s="6" t="s">
        <v>512</v>
      </c>
      <c r="C3" s="7" t="s">
        <v>517</v>
      </c>
      <c r="D3" s="8" t="s">
        <v>518</v>
      </c>
      <c r="E3" s="8" t="s">
        <v>519</v>
      </c>
      <c r="F3" s="7" t="s">
        <v>6</v>
      </c>
      <c r="G3" s="9" t="s">
        <v>7</v>
      </c>
      <c r="H3" s="7" t="s">
        <v>517</v>
      </c>
      <c r="I3" s="8" t="s">
        <v>518</v>
      </c>
      <c r="J3" s="39" t="s">
        <v>519</v>
      </c>
      <c r="K3" s="40" t="s">
        <v>521</v>
      </c>
    </row>
    <row r="4" spans="1:11" s="10" customFormat="1" ht="15">
      <c r="A4" s="11" t="s">
        <v>8</v>
      </c>
      <c r="B4" s="11" t="s">
        <v>9</v>
      </c>
      <c r="C4" s="11">
        <f>C5+C24+C47+C64+C87+C114+C136+C151+C170+C186+C202+C233+C275+C302+C339+C369+C393+C438+C463+C483</f>
        <v>310224</v>
      </c>
      <c r="D4" s="12">
        <f>D5+D24+D47+D64+D87+D114+D136+D151+D170+D186+D202+D233+D275+D302+D339+D369+D393+D438+D463+D483</f>
        <v>312490</v>
      </c>
      <c r="E4" s="12">
        <f>E5+E24+E47+E64+E87+E114+E136+E151+E170+E186+E202+E233+E275+E302+E339+E369+E393+E438+E463+E483</f>
        <v>317782</v>
      </c>
      <c r="F4" s="11">
        <f aca="true" t="shared" si="0" ref="F4:F5">E4-D4</f>
        <v>5292</v>
      </c>
      <c r="G4" s="13">
        <f aca="true" t="shared" si="1" ref="G4:G5">((E4-D4)/D4*100)</f>
        <v>1.6934941918141382</v>
      </c>
      <c r="H4" s="14">
        <v>9.370579562661582</v>
      </c>
      <c r="I4" s="14">
        <v>9.36218837146038</v>
      </c>
      <c r="J4" s="14">
        <v>9.466458301434109</v>
      </c>
      <c r="K4" s="15">
        <v>9.5</v>
      </c>
    </row>
    <row r="5" spans="1:11" s="10" customFormat="1" ht="15">
      <c r="A5" s="16" t="s">
        <v>10</v>
      </c>
      <c r="B5" s="16"/>
      <c r="C5" s="16">
        <v>24485</v>
      </c>
      <c r="D5" s="17">
        <v>24616</v>
      </c>
      <c r="E5" s="17">
        <v>25199</v>
      </c>
      <c r="F5" s="16">
        <f t="shared" si="0"/>
        <v>583</v>
      </c>
      <c r="G5" s="18">
        <f t="shared" si="1"/>
        <v>2.3683782905427364</v>
      </c>
      <c r="H5" s="19">
        <v>13.534802989430858</v>
      </c>
      <c r="I5" s="19">
        <v>13.538664613353864</v>
      </c>
      <c r="J5" s="19">
        <v>13.752360369800364</v>
      </c>
      <c r="K5" s="20">
        <v>12.9</v>
      </c>
    </row>
    <row r="6" spans="1:11" ht="15">
      <c r="A6" s="21" t="s">
        <v>11</v>
      </c>
      <c r="B6" s="21" t="s">
        <v>12</v>
      </c>
      <c r="C6" s="21">
        <v>2596</v>
      </c>
      <c r="D6" s="22">
        <v>2586</v>
      </c>
      <c r="E6" s="22">
        <v>2671</v>
      </c>
      <c r="F6" s="21">
        <f>E6-D6</f>
        <v>85</v>
      </c>
      <c r="G6" s="23">
        <f>((E6-D6)/D6*100)</f>
        <v>3.2869296210363497</v>
      </c>
      <c r="H6" s="24">
        <v>13.578826237054084</v>
      </c>
      <c r="I6" s="24">
        <v>13.482091653198477</v>
      </c>
      <c r="J6" s="42">
        <v>13.863081953599417</v>
      </c>
      <c r="K6" s="25">
        <v>13.2</v>
      </c>
    </row>
    <row r="7" spans="1:11" ht="15">
      <c r="A7" s="26" t="s">
        <v>11</v>
      </c>
      <c r="B7" s="26" t="s">
        <v>13</v>
      </c>
      <c r="C7" s="26">
        <v>2767</v>
      </c>
      <c r="D7" s="27">
        <v>2715</v>
      </c>
      <c r="E7" s="27">
        <v>2787</v>
      </c>
      <c r="F7" s="26">
        <f aca="true" t="shared" si="2" ref="F7:F89">E7-D7</f>
        <v>72</v>
      </c>
      <c r="G7" s="28">
        <f aca="true" t="shared" si="3" ref="G7:G89">((E7-D7)/D7*100)</f>
        <v>2.6519337016574585</v>
      </c>
      <c r="H7" s="29">
        <v>13.839843945380883</v>
      </c>
      <c r="I7" s="29">
        <v>13.431285247848027</v>
      </c>
      <c r="J7" s="43">
        <v>13.761603792218052</v>
      </c>
      <c r="K7" s="30">
        <v>13</v>
      </c>
    </row>
    <row r="8" spans="1:11" ht="15">
      <c r="A8" s="21" t="s">
        <v>11</v>
      </c>
      <c r="B8" s="21" t="s">
        <v>14</v>
      </c>
      <c r="C8" s="21">
        <v>4862</v>
      </c>
      <c r="D8" s="22">
        <v>4917</v>
      </c>
      <c r="E8" s="22">
        <v>5042</v>
      </c>
      <c r="F8" s="21">
        <f t="shared" si="2"/>
        <v>125</v>
      </c>
      <c r="G8" s="23">
        <f t="shared" si="3"/>
        <v>2.54220052877771</v>
      </c>
      <c r="H8" s="24">
        <v>14.29705648837004</v>
      </c>
      <c r="I8" s="24">
        <v>14.401194974079607</v>
      </c>
      <c r="J8" s="42">
        <v>14.641228910764584</v>
      </c>
      <c r="K8" s="25">
        <v>14.1</v>
      </c>
    </row>
    <row r="9" spans="1:11" ht="15">
      <c r="A9" s="26" t="s">
        <v>11</v>
      </c>
      <c r="B9" s="26" t="s">
        <v>15</v>
      </c>
      <c r="C9" s="26">
        <v>6740</v>
      </c>
      <c r="D9" s="27">
        <v>6789</v>
      </c>
      <c r="E9" s="27">
        <v>6933</v>
      </c>
      <c r="F9" s="26">
        <f t="shared" si="2"/>
        <v>144</v>
      </c>
      <c r="G9" s="28">
        <f t="shared" si="3"/>
        <v>2.1210782147591694</v>
      </c>
      <c r="H9" s="29">
        <v>13.59473960224293</v>
      </c>
      <c r="I9" s="29">
        <v>13.59295224747222</v>
      </c>
      <c r="J9" s="43">
        <v>13.725723109817665</v>
      </c>
      <c r="K9" s="30">
        <v>13</v>
      </c>
    </row>
    <row r="10" spans="1:11" ht="15">
      <c r="A10" s="21" t="s">
        <v>11</v>
      </c>
      <c r="B10" s="21" t="s">
        <v>16</v>
      </c>
      <c r="C10" s="21">
        <v>436</v>
      </c>
      <c r="D10" s="22">
        <v>451</v>
      </c>
      <c r="E10" s="22">
        <v>466</v>
      </c>
      <c r="F10" s="21">
        <f t="shared" si="2"/>
        <v>15</v>
      </c>
      <c r="G10" s="23">
        <f t="shared" si="3"/>
        <v>3.325942350332594</v>
      </c>
      <c r="H10" s="24">
        <v>15.368346845259076</v>
      </c>
      <c r="I10" s="24">
        <v>15.89707437433909</v>
      </c>
      <c r="J10" s="42">
        <v>16.507261778250086</v>
      </c>
      <c r="K10" s="44">
        <v>12.9</v>
      </c>
    </row>
    <row r="11" spans="1:11" ht="15">
      <c r="A11" s="26" t="s">
        <v>11</v>
      </c>
      <c r="B11" s="26" t="s">
        <v>17</v>
      </c>
      <c r="C11" s="26">
        <v>116</v>
      </c>
      <c r="D11" s="27">
        <v>127</v>
      </c>
      <c r="E11" s="27">
        <v>133</v>
      </c>
      <c r="F11" s="26">
        <f t="shared" si="2"/>
        <v>6</v>
      </c>
      <c r="G11" s="28">
        <f t="shared" si="3"/>
        <v>4.724409448818897</v>
      </c>
      <c r="H11" s="29">
        <v>13.51981351981352</v>
      </c>
      <c r="I11" s="29">
        <v>15.04739336492891</v>
      </c>
      <c r="J11" s="43">
        <v>15.776986951364174</v>
      </c>
      <c r="K11" s="45">
        <v>12.5</v>
      </c>
    </row>
    <row r="12" spans="1:11" ht="15">
      <c r="A12" s="21" t="s">
        <v>11</v>
      </c>
      <c r="B12" s="21" t="s">
        <v>18</v>
      </c>
      <c r="C12" s="21">
        <v>343</v>
      </c>
      <c r="D12" s="22">
        <v>349</v>
      </c>
      <c r="E12" s="22">
        <v>358</v>
      </c>
      <c r="F12" s="21">
        <f t="shared" si="2"/>
        <v>9</v>
      </c>
      <c r="G12" s="23">
        <f t="shared" si="3"/>
        <v>2.5787965616045847</v>
      </c>
      <c r="H12" s="24">
        <v>15.799170888991249</v>
      </c>
      <c r="I12" s="24">
        <v>16.240111679851093</v>
      </c>
      <c r="J12" s="42">
        <v>16.752456715021058</v>
      </c>
      <c r="K12" s="44">
        <v>14.8</v>
      </c>
    </row>
    <row r="13" spans="1:11" ht="15">
      <c r="A13" s="26" t="s">
        <v>11</v>
      </c>
      <c r="B13" s="26" t="s">
        <v>19</v>
      </c>
      <c r="C13" s="26">
        <v>49</v>
      </c>
      <c r="D13" s="27">
        <v>49</v>
      </c>
      <c r="E13" s="27">
        <v>54</v>
      </c>
      <c r="F13" s="26">
        <f t="shared" si="2"/>
        <v>5</v>
      </c>
      <c r="G13" s="28">
        <f t="shared" si="3"/>
        <v>10.204081632653061</v>
      </c>
      <c r="H13" s="29">
        <v>12.219451371571072</v>
      </c>
      <c r="I13" s="29">
        <v>11.951219512195122</v>
      </c>
      <c r="J13" s="43">
        <v>12.980769230769232</v>
      </c>
      <c r="K13" s="45">
        <v>10.7</v>
      </c>
    </row>
    <row r="14" spans="1:11" ht="15">
      <c r="A14" s="21" t="s">
        <v>11</v>
      </c>
      <c r="B14" s="21" t="s">
        <v>20</v>
      </c>
      <c r="C14" s="21">
        <v>460</v>
      </c>
      <c r="D14" s="22">
        <v>454</v>
      </c>
      <c r="E14" s="22">
        <v>468</v>
      </c>
      <c r="F14" s="21">
        <f t="shared" si="2"/>
        <v>14</v>
      </c>
      <c r="G14" s="23">
        <f t="shared" si="3"/>
        <v>3.0837004405286343</v>
      </c>
      <c r="H14" s="24">
        <v>13.60544217687075</v>
      </c>
      <c r="I14" s="24">
        <v>13.645927261797416</v>
      </c>
      <c r="J14" s="42">
        <v>13.982671048700329</v>
      </c>
      <c r="K14" s="25">
        <v>13</v>
      </c>
    </row>
    <row r="15" spans="1:11" ht="15">
      <c r="A15" s="26" t="s">
        <v>11</v>
      </c>
      <c r="B15" s="26" t="s">
        <v>21</v>
      </c>
      <c r="C15" s="26">
        <v>414</v>
      </c>
      <c r="D15" s="27">
        <v>415</v>
      </c>
      <c r="E15" s="27">
        <v>414</v>
      </c>
      <c r="F15" s="26">
        <f t="shared" si="2"/>
        <v>-1</v>
      </c>
      <c r="G15" s="28">
        <f t="shared" si="3"/>
        <v>-0.24096385542168677</v>
      </c>
      <c r="H15" s="29">
        <v>11.72140430351076</v>
      </c>
      <c r="I15" s="29">
        <v>11.703327693175408</v>
      </c>
      <c r="J15" s="43">
        <v>11.731368659676962</v>
      </c>
      <c r="K15" s="30">
        <v>11</v>
      </c>
    </row>
    <row r="16" spans="1:11" ht="15">
      <c r="A16" s="21" t="s">
        <v>11</v>
      </c>
      <c r="B16" s="21" t="s">
        <v>22</v>
      </c>
      <c r="C16" s="21">
        <v>1433</v>
      </c>
      <c r="D16" s="22">
        <v>1415</v>
      </c>
      <c r="E16" s="22">
        <v>1410</v>
      </c>
      <c r="F16" s="21">
        <f t="shared" si="2"/>
        <v>-5</v>
      </c>
      <c r="G16" s="23">
        <f t="shared" si="3"/>
        <v>-0.35335689045936397</v>
      </c>
      <c r="H16" s="24">
        <v>14.495245802144446</v>
      </c>
      <c r="I16" s="24">
        <v>14.321862348178138</v>
      </c>
      <c r="J16" s="42">
        <v>14.222311882186805</v>
      </c>
      <c r="K16" s="25">
        <v>13.1</v>
      </c>
    </row>
    <row r="17" spans="1:11" ht="15">
      <c r="A17" s="26" t="s">
        <v>11</v>
      </c>
      <c r="B17" s="26" t="s">
        <v>23</v>
      </c>
      <c r="C17" s="26">
        <v>849</v>
      </c>
      <c r="D17" s="27">
        <v>869</v>
      </c>
      <c r="E17" s="27">
        <v>897</v>
      </c>
      <c r="F17" s="26">
        <f t="shared" si="2"/>
        <v>28</v>
      </c>
      <c r="G17" s="28">
        <f t="shared" si="3"/>
        <v>3.222094361334868</v>
      </c>
      <c r="H17" s="29">
        <v>11.981371718882302</v>
      </c>
      <c r="I17" s="29">
        <v>12.28442182640656</v>
      </c>
      <c r="J17" s="43">
        <v>12.63202365863963</v>
      </c>
      <c r="K17" s="30">
        <v>12.1</v>
      </c>
    </row>
    <row r="18" spans="1:11" ht="15">
      <c r="A18" s="21" t="s">
        <v>11</v>
      </c>
      <c r="B18" s="21" t="s">
        <v>24</v>
      </c>
      <c r="C18" s="21">
        <v>276</v>
      </c>
      <c r="D18" s="22">
        <v>261</v>
      </c>
      <c r="E18" s="22">
        <v>256</v>
      </c>
      <c r="F18" s="21">
        <f t="shared" si="2"/>
        <v>-5</v>
      </c>
      <c r="G18" s="23">
        <f t="shared" si="3"/>
        <v>-1.9157088122605364</v>
      </c>
      <c r="H18" s="24">
        <v>11.891426109435589</v>
      </c>
      <c r="I18" s="24">
        <v>11.13481228668942</v>
      </c>
      <c r="J18" s="42">
        <v>10.972996142306043</v>
      </c>
      <c r="K18" s="44">
        <v>10.4</v>
      </c>
    </row>
    <row r="19" spans="1:11" ht="15">
      <c r="A19" s="26" t="s">
        <v>11</v>
      </c>
      <c r="B19" s="26" t="s">
        <v>25</v>
      </c>
      <c r="C19" s="26">
        <v>711</v>
      </c>
      <c r="D19" s="27">
        <v>709</v>
      </c>
      <c r="E19" s="27">
        <v>729</v>
      </c>
      <c r="F19" s="26">
        <f t="shared" si="2"/>
        <v>20</v>
      </c>
      <c r="G19" s="28">
        <f t="shared" si="3"/>
        <v>2.8208744710860367</v>
      </c>
      <c r="H19" s="29">
        <v>14.137999602306623</v>
      </c>
      <c r="I19" s="29">
        <v>14.140406860789788</v>
      </c>
      <c r="J19" s="43">
        <v>14.3503937007874</v>
      </c>
      <c r="K19" s="45">
        <v>13.1</v>
      </c>
    </row>
    <row r="20" spans="1:11" ht="15">
      <c r="A20" s="21" t="s">
        <v>11</v>
      </c>
      <c r="B20" s="21" t="s">
        <v>26</v>
      </c>
      <c r="C20" s="21">
        <v>533</v>
      </c>
      <c r="D20" s="22">
        <v>540</v>
      </c>
      <c r="E20" s="22">
        <v>558</v>
      </c>
      <c r="F20" s="21">
        <f t="shared" si="2"/>
        <v>18</v>
      </c>
      <c r="G20" s="23">
        <f t="shared" si="3"/>
        <v>3.3333333333333335</v>
      </c>
      <c r="H20" s="24">
        <v>11.999099504727601</v>
      </c>
      <c r="I20" s="24">
        <v>11.891653820744331</v>
      </c>
      <c r="J20" s="42">
        <v>12.377994676131323</v>
      </c>
      <c r="K20" s="44">
        <v>11.3</v>
      </c>
    </row>
    <row r="21" spans="1:11" ht="15">
      <c r="A21" s="26" t="s">
        <v>11</v>
      </c>
      <c r="B21" s="26" t="s">
        <v>27</v>
      </c>
      <c r="C21" s="26">
        <v>1229</v>
      </c>
      <c r="D21" s="27">
        <v>1244</v>
      </c>
      <c r="E21" s="27">
        <v>1290</v>
      </c>
      <c r="F21" s="26">
        <f t="shared" si="2"/>
        <v>46</v>
      </c>
      <c r="G21" s="28">
        <f t="shared" si="3"/>
        <v>3.697749196141479</v>
      </c>
      <c r="H21" s="29">
        <v>12.916447714135575</v>
      </c>
      <c r="I21" s="29">
        <v>12.95563424286607</v>
      </c>
      <c r="J21" s="43">
        <v>13.151187684779284</v>
      </c>
      <c r="K21" s="45">
        <v>12.2</v>
      </c>
    </row>
    <row r="22" spans="1:11" ht="15">
      <c r="A22" s="21" t="s">
        <v>11</v>
      </c>
      <c r="B22" s="21" t="s">
        <v>28</v>
      </c>
      <c r="C22" s="21">
        <v>343</v>
      </c>
      <c r="D22" s="22">
        <v>375</v>
      </c>
      <c r="E22" s="22">
        <v>372</v>
      </c>
      <c r="F22" s="21">
        <f t="shared" si="2"/>
        <v>-3</v>
      </c>
      <c r="G22" s="23">
        <f t="shared" si="3"/>
        <v>-0.8</v>
      </c>
      <c r="H22" s="24">
        <v>10.59623107815879</v>
      </c>
      <c r="I22" s="24">
        <v>11.429442243218531</v>
      </c>
      <c r="J22" s="42">
        <v>11.068134483784588</v>
      </c>
      <c r="K22" s="44">
        <v>10.9</v>
      </c>
    </row>
    <row r="23" spans="1:11" ht="15">
      <c r="A23" s="26" t="s">
        <v>11</v>
      </c>
      <c r="B23" s="26" t="s">
        <v>29</v>
      </c>
      <c r="C23" s="26">
        <v>328</v>
      </c>
      <c r="D23" s="27">
        <v>351</v>
      </c>
      <c r="E23" s="27">
        <v>361</v>
      </c>
      <c r="F23" s="26">
        <f t="shared" si="2"/>
        <v>10</v>
      </c>
      <c r="G23" s="28">
        <f t="shared" si="3"/>
        <v>2.849002849002849</v>
      </c>
      <c r="H23" s="29">
        <v>9.339407744874716</v>
      </c>
      <c r="I23" s="29">
        <v>10.063073394495413</v>
      </c>
      <c r="J23" s="43">
        <v>10.123387549074593</v>
      </c>
      <c r="K23" s="45">
        <v>10</v>
      </c>
    </row>
    <row r="24" spans="1:11" s="31" customFormat="1" ht="12.75">
      <c r="A24" s="11" t="s">
        <v>30</v>
      </c>
      <c r="B24" s="11"/>
      <c r="C24" s="11">
        <v>24475</v>
      </c>
      <c r="D24" s="12">
        <v>24440</v>
      </c>
      <c r="E24" s="12">
        <v>25301</v>
      </c>
      <c r="F24" s="11">
        <f t="shared" si="2"/>
        <v>861</v>
      </c>
      <c r="G24" s="13">
        <f t="shared" si="3"/>
        <v>3.52291325695581</v>
      </c>
      <c r="H24" s="14">
        <v>6.642367858267203</v>
      </c>
      <c r="I24" s="14">
        <v>6.54911838790932</v>
      </c>
      <c r="J24" s="14">
        <v>6.6857983928293025</v>
      </c>
      <c r="K24" s="15">
        <v>6.6</v>
      </c>
    </row>
    <row r="25" spans="1:11" ht="15">
      <c r="A25" s="26" t="s">
        <v>31</v>
      </c>
      <c r="B25" s="26" t="s">
        <v>32</v>
      </c>
      <c r="C25" s="26">
        <v>803</v>
      </c>
      <c r="D25" s="27">
        <v>790</v>
      </c>
      <c r="E25" s="27">
        <v>843</v>
      </c>
      <c r="F25" s="26">
        <f t="shared" si="2"/>
        <v>53</v>
      </c>
      <c r="G25" s="28">
        <f t="shared" si="3"/>
        <v>6.70886075949367</v>
      </c>
      <c r="H25" s="29">
        <v>7.836439933639114</v>
      </c>
      <c r="I25" s="29">
        <v>7.633587786259542</v>
      </c>
      <c r="J25" s="43">
        <v>8.008740262207867</v>
      </c>
      <c r="K25" s="45">
        <v>7.7</v>
      </c>
    </row>
    <row r="26" spans="1:11" ht="15">
      <c r="A26" s="21" t="s">
        <v>31</v>
      </c>
      <c r="B26" s="21" t="s">
        <v>33</v>
      </c>
      <c r="C26" s="21">
        <v>1210</v>
      </c>
      <c r="D26" s="22">
        <v>1209</v>
      </c>
      <c r="E26" s="22">
        <v>1268</v>
      </c>
      <c r="F26" s="21">
        <f t="shared" si="2"/>
        <v>59</v>
      </c>
      <c r="G26" s="23">
        <f t="shared" si="3"/>
        <v>4.880066170388751</v>
      </c>
      <c r="H26" s="24">
        <v>6.565026314361673</v>
      </c>
      <c r="I26" s="24">
        <v>6.49022976164913</v>
      </c>
      <c r="J26" s="42">
        <v>6.70154854394588</v>
      </c>
      <c r="K26" s="44">
        <v>6.7</v>
      </c>
    </row>
    <row r="27" spans="1:11" ht="15">
      <c r="A27" s="26" t="s">
        <v>31</v>
      </c>
      <c r="B27" s="26" t="s">
        <v>34</v>
      </c>
      <c r="C27" s="26">
        <v>691</v>
      </c>
      <c r="D27" s="27">
        <v>705</v>
      </c>
      <c r="E27" s="27">
        <v>709</v>
      </c>
      <c r="F27" s="26">
        <f t="shared" si="2"/>
        <v>4</v>
      </c>
      <c r="G27" s="28">
        <f t="shared" si="3"/>
        <v>0.5673758865248227</v>
      </c>
      <c r="H27" s="29">
        <v>5.805746933288523</v>
      </c>
      <c r="I27" s="29">
        <v>5.754632274916333</v>
      </c>
      <c r="J27" s="43">
        <v>5.644455059310564</v>
      </c>
      <c r="K27" s="45">
        <v>6.2</v>
      </c>
    </row>
    <row r="28" spans="1:11" ht="15">
      <c r="A28" s="21" t="s">
        <v>31</v>
      </c>
      <c r="B28" s="21" t="s">
        <v>35</v>
      </c>
      <c r="C28" s="21">
        <v>718</v>
      </c>
      <c r="D28" s="22">
        <v>706</v>
      </c>
      <c r="E28" s="22">
        <v>712</v>
      </c>
      <c r="F28" s="21">
        <f t="shared" si="2"/>
        <v>6</v>
      </c>
      <c r="G28" s="23">
        <f t="shared" si="3"/>
        <v>0.84985835694051</v>
      </c>
      <c r="H28" s="24">
        <v>7.337012058042101</v>
      </c>
      <c r="I28" s="24">
        <v>7.254418413481299</v>
      </c>
      <c r="J28" s="42">
        <v>7.28910728910729</v>
      </c>
      <c r="K28" s="44">
        <v>6.6</v>
      </c>
    </row>
    <row r="29" spans="1:11" ht="15">
      <c r="A29" s="26" t="s">
        <v>31</v>
      </c>
      <c r="B29" s="26" t="s">
        <v>36</v>
      </c>
      <c r="C29" s="26">
        <v>877</v>
      </c>
      <c r="D29" s="27">
        <v>895</v>
      </c>
      <c r="E29" s="27">
        <v>917</v>
      </c>
      <c r="F29" s="26">
        <f t="shared" si="2"/>
        <v>22</v>
      </c>
      <c r="G29" s="28">
        <f t="shared" si="3"/>
        <v>2.4581005586592175</v>
      </c>
      <c r="H29" s="29">
        <v>7.531776021985571</v>
      </c>
      <c r="I29" s="29">
        <v>7.608603247470884</v>
      </c>
      <c r="J29" s="43">
        <v>7.739049708836189</v>
      </c>
      <c r="K29" s="45">
        <v>7.1</v>
      </c>
    </row>
    <row r="30" spans="1:11" ht="15">
      <c r="A30" s="21" t="s">
        <v>31</v>
      </c>
      <c r="B30" s="21" t="s">
        <v>37</v>
      </c>
      <c r="C30" s="21">
        <v>960</v>
      </c>
      <c r="D30" s="22">
        <v>932</v>
      </c>
      <c r="E30" s="22">
        <v>974</v>
      </c>
      <c r="F30" s="21">
        <f t="shared" si="2"/>
        <v>42</v>
      </c>
      <c r="G30" s="23">
        <f t="shared" si="3"/>
        <v>4.506437768240343</v>
      </c>
      <c r="H30" s="24">
        <v>5.894633427483728</v>
      </c>
      <c r="I30" s="24">
        <v>5.668410169079188</v>
      </c>
      <c r="J30" s="42">
        <v>5.967040372480549</v>
      </c>
      <c r="K30" s="44">
        <v>5.6</v>
      </c>
    </row>
    <row r="31" spans="1:11" ht="15">
      <c r="A31" s="26" t="s">
        <v>31</v>
      </c>
      <c r="B31" s="26" t="s">
        <v>38</v>
      </c>
      <c r="C31" s="26">
        <v>3676</v>
      </c>
      <c r="D31" s="27">
        <v>3715</v>
      </c>
      <c r="E31" s="27">
        <v>3882</v>
      </c>
      <c r="F31" s="26">
        <f t="shared" si="2"/>
        <v>167</v>
      </c>
      <c r="G31" s="28">
        <f t="shared" si="3"/>
        <v>4.495289367429341</v>
      </c>
      <c r="H31" s="29">
        <v>4.913190499739371</v>
      </c>
      <c r="I31" s="29">
        <v>4.918705645588392</v>
      </c>
      <c r="J31" s="43">
        <v>5.078492935635793</v>
      </c>
      <c r="K31" s="45">
        <v>5</v>
      </c>
    </row>
    <row r="32" spans="1:11" ht="15">
      <c r="A32" s="21" t="s">
        <v>31</v>
      </c>
      <c r="B32" s="21" t="s">
        <v>39</v>
      </c>
      <c r="C32" s="21">
        <v>1771</v>
      </c>
      <c r="D32" s="22">
        <v>1838</v>
      </c>
      <c r="E32" s="22">
        <v>1948</v>
      </c>
      <c r="F32" s="21">
        <f t="shared" si="2"/>
        <v>110</v>
      </c>
      <c r="G32" s="23">
        <f t="shared" si="3"/>
        <v>5.984766050054406</v>
      </c>
      <c r="H32" s="24">
        <v>4.797507788161994</v>
      </c>
      <c r="I32" s="24">
        <v>4.928803196481725</v>
      </c>
      <c r="J32" s="42">
        <v>5.177546247076334</v>
      </c>
      <c r="K32" s="44">
        <v>5.1</v>
      </c>
    </row>
    <row r="33" spans="1:11" ht="15">
      <c r="A33" s="26" t="s">
        <v>31</v>
      </c>
      <c r="B33" s="26" t="s">
        <v>40</v>
      </c>
      <c r="C33" s="26">
        <v>866</v>
      </c>
      <c r="D33" s="27">
        <v>865</v>
      </c>
      <c r="E33" s="27">
        <v>905</v>
      </c>
      <c r="F33" s="26">
        <f t="shared" si="2"/>
        <v>40</v>
      </c>
      <c r="G33" s="28">
        <f t="shared" si="3"/>
        <v>4.624277456647398</v>
      </c>
      <c r="H33" s="29">
        <v>8.76074860900354</v>
      </c>
      <c r="I33" s="29">
        <v>8.696963603458677</v>
      </c>
      <c r="J33" s="43">
        <v>8.962170726876609</v>
      </c>
      <c r="K33" s="45">
        <v>8.5</v>
      </c>
    </row>
    <row r="34" spans="1:11" ht="15">
      <c r="A34" s="21" t="s">
        <v>31</v>
      </c>
      <c r="B34" s="21" t="s">
        <v>41</v>
      </c>
      <c r="C34" s="21">
        <v>809</v>
      </c>
      <c r="D34" s="22">
        <v>773</v>
      </c>
      <c r="E34" s="22">
        <v>768</v>
      </c>
      <c r="F34" s="21">
        <f t="shared" si="2"/>
        <v>-5</v>
      </c>
      <c r="G34" s="23">
        <f t="shared" si="3"/>
        <v>-0.646830530401035</v>
      </c>
      <c r="H34" s="24">
        <v>7.488660557252615</v>
      </c>
      <c r="I34" s="24">
        <v>7.058071585098611</v>
      </c>
      <c r="J34" s="42">
        <v>6.895932477327826</v>
      </c>
      <c r="K34" s="44">
        <v>7.3</v>
      </c>
    </row>
    <row r="35" spans="1:11" ht="15">
      <c r="A35" s="26" t="s">
        <v>31</v>
      </c>
      <c r="B35" s="26" t="s">
        <v>42</v>
      </c>
      <c r="C35" s="26">
        <v>511</v>
      </c>
      <c r="D35" s="27">
        <v>511</v>
      </c>
      <c r="E35" s="27">
        <v>500</v>
      </c>
      <c r="F35" s="26">
        <f t="shared" si="2"/>
        <v>-11</v>
      </c>
      <c r="G35" s="28">
        <f t="shared" si="3"/>
        <v>-2.152641878669276</v>
      </c>
      <c r="H35" s="29">
        <v>7.19819692914495</v>
      </c>
      <c r="I35" s="29">
        <v>7.102154273801251</v>
      </c>
      <c r="J35" s="43">
        <v>6.838074398249453</v>
      </c>
      <c r="K35" s="45">
        <v>6.9</v>
      </c>
    </row>
    <row r="36" spans="1:11" ht="15">
      <c r="A36" s="21" t="s">
        <v>31</v>
      </c>
      <c r="B36" s="21" t="s">
        <v>43</v>
      </c>
      <c r="C36" s="21">
        <v>743</v>
      </c>
      <c r="D36" s="22">
        <v>721</v>
      </c>
      <c r="E36" s="22">
        <v>763</v>
      </c>
      <c r="F36" s="21">
        <f t="shared" si="2"/>
        <v>42</v>
      </c>
      <c r="G36" s="23">
        <f t="shared" si="3"/>
        <v>5.825242718446602</v>
      </c>
      <c r="H36" s="24">
        <v>6.641637615088943</v>
      </c>
      <c r="I36" s="24">
        <v>6.387879861787897</v>
      </c>
      <c r="J36" s="42">
        <v>6.702389318341533</v>
      </c>
      <c r="K36" s="44">
        <v>6.9</v>
      </c>
    </row>
    <row r="37" spans="1:11" ht="15">
      <c r="A37" s="26" t="s">
        <v>31</v>
      </c>
      <c r="B37" s="26" t="s">
        <v>44</v>
      </c>
      <c r="C37" s="26">
        <v>585</v>
      </c>
      <c r="D37" s="27">
        <v>551</v>
      </c>
      <c r="E37" s="27">
        <v>570</v>
      </c>
      <c r="F37" s="26">
        <f t="shared" si="2"/>
        <v>19</v>
      </c>
      <c r="G37" s="28">
        <f t="shared" si="3"/>
        <v>3.4482758620689653</v>
      </c>
      <c r="H37" s="29">
        <v>8.530183727034121</v>
      </c>
      <c r="I37" s="29">
        <v>7.976259409380429</v>
      </c>
      <c r="J37" s="43">
        <v>8.213256484149856</v>
      </c>
      <c r="K37" s="45">
        <v>8.1</v>
      </c>
    </row>
    <row r="38" spans="1:11" ht="15">
      <c r="A38" s="21" t="s">
        <v>31</v>
      </c>
      <c r="B38" s="21" t="s">
        <v>45</v>
      </c>
      <c r="C38" s="21">
        <v>1538</v>
      </c>
      <c r="D38" s="22">
        <v>1576</v>
      </c>
      <c r="E38" s="22">
        <v>1594</v>
      </c>
      <c r="F38" s="21">
        <f t="shared" si="2"/>
        <v>18</v>
      </c>
      <c r="G38" s="23">
        <f t="shared" si="3"/>
        <v>1.1421319796954315</v>
      </c>
      <c r="H38" s="24">
        <v>6.805008627936816</v>
      </c>
      <c r="I38" s="24">
        <v>6.768305776250805</v>
      </c>
      <c r="J38" s="42">
        <v>6.705085601312414</v>
      </c>
      <c r="K38" s="44">
        <v>6.7</v>
      </c>
    </row>
    <row r="39" spans="1:11" ht="15">
      <c r="A39" s="26" t="s">
        <v>31</v>
      </c>
      <c r="B39" s="26" t="s">
        <v>46</v>
      </c>
      <c r="C39" s="26">
        <v>2369</v>
      </c>
      <c r="D39" s="27">
        <v>2349</v>
      </c>
      <c r="E39" s="27">
        <v>2468</v>
      </c>
      <c r="F39" s="26">
        <f t="shared" si="2"/>
        <v>119</v>
      </c>
      <c r="G39" s="28">
        <f t="shared" si="3"/>
        <v>5.065985525755641</v>
      </c>
      <c r="H39" s="29">
        <v>7.1525618187856645</v>
      </c>
      <c r="I39" s="29">
        <v>7.02410142934035</v>
      </c>
      <c r="J39" s="43">
        <v>7.258823529411765</v>
      </c>
      <c r="K39" s="45">
        <v>7.5</v>
      </c>
    </row>
    <row r="40" spans="1:11" ht="15">
      <c r="A40" s="21" t="s">
        <v>31</v>
      </c>
      <c r="B40" s="21" t="s">
        <v>47</v>
      </c>
      <c r="C40" s="21">
        <v>975</v>
      </c>
      <c r="D40" s="22">
        <v>937</v>
      </c>
      <c r="E40" s="22">
        <v>948</v>
      </c>
      <c r="F40" s="21">
        <f t="shared" si="2"/>
        <v>11</v>
      </c>
      <c r="G40" s="23">
        <f t="shared" si="3"/>
        <v>1.1739594450373532</v>
      </c>
      <c r="H40" s="24">
        <v>6.823908174692049</v>
      </c>
      <c r="I40" s="24">
        <v>6.532803458132887</v>
      </c>
      <c r="J40" s="42">
        <v>6.513673216985021</v>
      </c>
      <c r="K40" s="44">
        <v>6.6</v>
      </c>
    </row>
    <row r="41" spans="1:11" ht="15">
      <c r="A41" s="26" t="s">
        <v>31</v>
      </c>
      <c r="B41" s="26" t="s">
        <v>48</v>
      </c>
      <c r="C41" s="26">
        <v>285</v>
      </c>
      <c r="D41" s="27">
        <v>280</v>
      </c>
      <c r="E41" s="27">
        <v>298</v>
      </c>
      <c r="F41" s="26">
        <f t="shared" si="2"/>
        <v>18</v>
      </c>
      <c r="G41" s="28">
        <f t="shared" si="3"/>
        <v>6.428571428571428</v>
      </c>
      <c r="H41" s="29">
        <v>7.130347760820616</v>
      </c>
      <c r="I41" s="29">
        <v>7.060010085728694</v>
      </c>
      <c r="J41" s="43">
        <v>7.268292682926829</v>
      </c>
      <c r="K41" s="45">
        <v>7.3</v>
      </c>
    </row>
    <row r="42" spans="1:11" ht="15">
      <c r="A42" s="21" t="s">
        <v>31</v>
      </c>
      <c r="B42" s="21" t="s">
        <v>49</v>
      </c>
      <c r="C42" s="21">
        <v>1505</v>
      </c>
      <c r="D42" s="22">
        <v>1521</v>
      </c>
      <c r="E42" s="22">
        <v>1622</v>
      </c>
      <c r="F42" s="21">
        <f t="shared" si="2"/>
        <v>101</v>
      </c>
      <c r="G42" s="23">
        <f t="shared" si="3"/>
        <v>6.640368178829717</v>
      </c>
      <c r="H42" s="24">
        <v>7.10576015108593</v>
      </c>
      <c r="I42" s="24">
        <v>7.009539610120282</v>
      </c>
      <c r="J42" s="42">
        <v>7.316193053676138</v>
      </c>
      <c r="K42" s="44">
        <v>8</v>
      </c>
    </row>
    <row r="43" spans="1:11" ht="15">
      <c r="A43" s="26" t="s">
        <v>31</v>
      </c>
      <c r="B43" s="26" t="s">
        <v>50</v>
      </c>
      <c r="C43" s="26">
        <v>1295</v>
      </c>
      <c r="D43" s="27">
        <v>1293</v>
      </c>
      <c r="E43" s="27">
        <v>1315</v>
      </c>
      <c r="F43" s="26">
        <f t="shared" si="2"/>
        <v>22</v>
      </c>
      <c r="G43" s="28">
        <f t="shared" si="3"/>
        <v>1.7014694508894046</v>
      </c>
      <c r="H43" s="29">
        <v>9.767687434002111</v>
      </c>
      <c r="I43" s="29">
        <v>9.645654606490115</v>
      </c>
      <c r="J43" s="43">
        <v>9.65208455666471</v>
      </c>
      <c r="K43" s="45">
        <v>9.2</v>
      </c>
    </row>
    <row r="44" spans="1:11" ht="15">
      <c r="A44" s="21" t="s">
        <v>31</v>
      </c>
      <c r="B44" s="21" t="s">
        <v>51</v>
      </c>
      <c r="C44" s="21">
        <v>1545</v>
      </c>
      <c r="D44" s="22">
        <v>1527</v>
      </c>
      <c r="E44" s="22">
        <v>1518</v>
      </c>
      <c r="F44" s="21">
        <f t="shared" si="2"/>
        <v>-9</v>
      </c>
      <c r="G44" s="23">
        <f t="shared" si="3"/>
        <v>-0.5893909626719057</v>
      </c>
      <c r="H44" s="24">
        <v>10.43354943273906</v>
      </c>
      <c r="I44" s="24">
        <v>10.080538684974915</v>
      </c>
      <c r="J44" s="42">
        <v>9.83096949679425</v>
      </c>
      <c r="K44" s="44">
        <v>9.7</v>
      </c>
    </row>
    <row r="45" spans="1:11" ht="15">
      <c r="A45" s="26" t="s">
        <v>31</v>
      </c>
      <c r="B45" s="26" t="s">
        <v>52</v>
      </c>
      <c r="C45" s="26">
        <v>543</v>
      </c>
      <c r="D45" s="27">
        <v>546</v>
      </c>
      <c r="E45" s="27">
        <v>575</v>
      </c>
      <c r="F45" s="26">
        <f t="shared" si="2"/>
        <v>29</v>
      </c>
      <c r="G45" s="28">
        <f t="shared" si="3"/>
        <v>5.311355311355311</v>
      </c>
      <c r="H45" s="29">
        <v>7.078607743449354</v>
      </c>
      <c r="I45" s="29">
        <v>6.9298134281000126</v>
      </c>
      <c r="J45" s="43">
        <v>7.1198613174839025</v>
      </c>
      <c r="K45" s="45">
        <v>7.3</v>
      </c>
    </row>
    <row r="46" spans="1:11" ht="15">
      <c r="A46" s="21" t="s">
        <v>31</v>
      </c>
      <c r="B46" s="21" t="s">
        <v>53</v>
      </c>
      <c r="C46" s="21">
        <v>200</v>
      </c>
      <c r="D46" s="22">
        <v>200</v>
      </c>
      <c r="E46" s="22">
        <v>204</v>
      </c>
      <c r="F46" s="21">
        <f t="shared" si="2"/>
        <v>4</v>
      </c>
      <c r="G46" s="23">
        <f t="shared" si="3"/>
        <v>2</v>
      </c>
      <c r="H46" s="24">
        <v>11.890606420927467</v>
      </c>
      <c r="I46" s="24">
        <v>11.487650775416428</v>
      </c>
      <c r="J46" s="42">
        <v>11.283185840707963</v>
      </c>
      <c r="K46" s="44">
        <v>9.9</v>
      </c>
    </row>
    <row r="47" spans="1:11" ht="15">
      <c r="A47" s="16" t="s">
        <v>513</v>
      </c>
      <c r="B47" s="16" t="s">
        <v>55</v>
      </c>
      <c r="C47" s="16">
        <v>24322</v>
      </c>
      <c r="D47" s="17">
        <v>24106</v>
      </c>
      <c r="E47" s="17">
        <v>23982</v>
      </c>
      <c r="F47" s="16">
        <f t="shared" si="2"/>
        <v>-124</v>
      </c>
      <c r="G47" s="18">
        <f t="shared" si="3"/>
        <v>-0.5143947564921596</v>
      </c>
      <c r="H47" s="19">
        <v>5.400736322738517</v>
      </c>
      <c r="I47" s="19">
        <v>5.255882506846208</v>
      </c>
      <c r="J47" s="19">
        <v>5.17288237958629</v>
      </c>
      <c r="K47" s="20">
        <v>6.5</v>
      </c>
    </row>
    <row r="48" spans="1:11" s="31" customFormat="1" ht="12.75">
      <c r="A48" s="21" t="s">
        <v>54</v>
      </c>
      <c r="B48" s="21" t="s">
        <v>481</v>
      </c>
      <c r="C48" s="21">
        <v>2074</v>
      </c>
      <c r="D48" s="22">
        <v>2099</v>
      </c>
      <c r="E48" s="22">
        <v>2094</v>
      </c>
      <c r="F48" s="21">
        <f aca="true" t="shared" si="4" ref="F48:F63">E48-D48</f>
        <v>-5</v>
      </c>
      <c r="G48" s="23">
        <f aca="true" t="shared" si="5" ref="G48:G63">((E48-D48)/D48*100)</f>
        <v>-0.23820867079561697</v>
      </c>
      <c r="H48" s="24">
        <v>5.343432781985881</v>
      </c>
      <c r="I48" s="24">
        <v>5.274664522289792</v>
      </c>
      <c r="J48" s="42">
        <v>5.1371375300525</v>
      </c>
      <c r="K48" s="44">
        <v>8.4</v>
      </c>
    </row>
    <row r="49" spans="1:11" ht="15">
      <c r="A49" s="26" t="s">
        <v>54</v>
      </c>
      <c r="B49" s="26" t="s">
        <v>482</v>
      </c>
      <c r="C49" s="26">
        <v>1703</v>
      </c>
      <c r="D49" s="27">
        <v>1678</v>
      </c>
      <c r="E49" s="27">
        <v>1696</v>
      </c>
      <c r="F49" s="26">
        <f t="shared" si="4"/>
        <v>18</v>
      </c>
      <c r="G49" s="28">
        <f t="shared" si="5"/>
        <v>1.0727056019070322</v>
      </c>
      <c r="H49" s="29">
        <v>3.851285646441575</v>
      </c>
      <c r="I49" s="29">
        <v>3.6773246258026338</v>
      </c>
      <c r="J49" s="43">
        <v>3.638001673137562</v>
      </c>
      <c r="K49" s="45">
        <v>7.4</v>
      </c>
    </row>
    <row r="50" spans="1:11" ht="15">
      <c r="A50" s="21" t="s">
        <v>54</v>
      </c>
      <c r="B50" s="21" t="s">
        <v>483</v>
      </c>
      <c r="C50" s="21">
        <v>1552</v>
      </c>
      <c r="D50" s="22">
        <v>1543</v>
      </c>
      <c r="E50" s="22">
        <v>1561</v>
      </c>
      <c r="F50" s="21">
        <f t="shared" si="4"/>
        <v>18</v>
      </c>
      <c r="G50" s="23">
        <f t="shared" si="5"/>
        <v>1.1665586519766689</v>
      </c>
      <c r="H50" s="24">
        <v>4.85364023017263</v>
      </c>
      <c r="I50" s="24">
        <v>4.643813765913263</v>
      </c>
      <c r="J50" s="42">
        <v>4.61165765606074</v>
      </c>
      <c r="K50" s="44">
        <v>8.8</v>
      </c>
    </row>
    <row r="51" spans="1:11" ht="15">
      <c r="A51" s="26" t="s">
        <v>54</v>
      </c>
      <c r="B51" s="26" t="s">
        <v>484</v>
      </c>
      <c r="C51" s="26">
        <v>916</v>
      </c>
      <c r="D51" s="27">
        <v>902</v>
      </c>
      <c r="E51" s="27">
        <v>895</v>
      </c>
      <c r="F51" s="26">
        <f t="shared" si="4"/>
        <v>-7</v>
      </c>
      <c r="G51" s="28">
        <f t="shared" si="5"/>
        <v>-0.7760532150776054</v>
      </c>
      <c r="H51" s="29">
        <v>2.9838105475748398</v>
      </c>
      <c r="I51" s="29">
        <v>2.8649472748062506</v>
      </c>
      <c r="J51" s="43">
        <v>2.8024799599198396</v>
      </c>
      <c r="K51" s="45">
        <v>5.4</v>
      </c>
    </row>
    <row r="52" spans="1:11" ht="15">
      <c r="A52" s="21" t="s">
        <v>54</v>
      </c>
      <c r="B52" s="21" t="s">
        <v>485</v>
      </c>
      <c r="C52" s="21">
        <v>1484</v>
      </c>
      <c r="D52" s="22">
        <v>1434</v>
      </c>
      <c r="E52" s="22">
        <v>1418</v>
      </c>
      <c r="F52" s="21">
        <f t="shared" si="4"/>
        <v>-16</v>
      </c>
      <c r="G52" s="23">
        <f t="shared" si="5"/>
        <v>-1.1157601115760112</v>
      </c>
      <c r="H52" s="24">
        <v>3.438926609969179</v>
      </c>
      <c r="I52" s="24">
        <v>3.280338556559533</v>
      </c>
      <c r="J52" s="42">
        <v>3.2130152040423265</v>
      </c>
      <c r="K52" s="44">
        <v>4.4</v>
      </c>
    </row>
    <row r="53" spans="1:11" ht="15">
      <c r="A53" s="26" t="s">
        <v>54</v>
      </c>
      <c r="B53" s="26" t="s">
        <v>486</v>
      </c>
      <c r="C53" s="26">
        <v>806</v>
      </c>
      <c r="D53" s="27">
        <v>788</v>
      </c>
      <c r="E53" s="27">
        <v>777</v>
      </c>
      <c r="F53" s="26">
        <f t="shared" si="4"/>
        <v>-11</v>
      </c>
      <c r="G53" s="28">
        <f t="shared" si="5"/>
        <v>-1.3959390862944163</v>
      </c>
      <c r="H53" s="29">
        <v>4.02738220156898</v>
      </c>
      <c r="I53" s="29">
        <v>3.832684824902724</v>
      </c>
      <c r="J53" s="43">
        <v>3.770929386071342</v>
      </c>
      <c r="K53" s="45">
        <v>3.7</v>
      </c>
    </row>
    <row r="54" spans="1:11" ht="15">
      <c r="A54" s="21" t="s">
        <v>54</v>
      </c>
      <c r="B54" s="21" t="s">
        <v>487</v>
      </c>
      <c r="C54" s="21">
        <v>1168</v>
      </c>
      <c r="D54" s="22">
        <v>1143</v>
      </c>
      <c r="E54" s="22">
        <v>1135</v>
      </c>
      <c r="F54" s="21">
        <f t="shared" si="4"/>
        <v>-8</v>
      </c>
      <c r="G54" s="23">
        <f t="shared" si="5"/>
        <v>-0.699912510936133</v>
      </c>
      <c r="H54" s="24">
        <v>3.8823333887319262</v>
      </c>
      <c r="I54" s="24">
        <v>3.7508614183047286</v>
      </c>
      <c r="J54" s="42">
        <v>3.7209454807723827</v>
      </c>
      <c r="K54" s="44">
        <v>3.7</v>
      </c>
    </row>
    <row r="55" spans="1:11" ht="15">
      <c r="A55" s="26" t="s">
        <v>54</v>
      </c>
      <c r="B55" s="26" t="s">
        <v>488</v>
      </c>
      <c r="C55" s="26">
        <v>1192</v>
      </c>
      <c r="D55" s="27">
        <v>1158</v>
      </c>
      <c r="E55" s="27">
        <v>1155</v>
      </c>
      <c r="F55" s="26">
        <f t="shared" si="4"/>
        <v>-3</v>
      </c>
      <c r="G55" s="28">
        <f t="shared" si="5"/>
        <v>-0.2590673575129534</v>
      </c>
      <c r="H55" s="29">
        <v>3.5885239485805456</v>
      </c>
      <c r="I55" s="29">
        <v>3.4471467269966958</v>
      </c>
      <c r="J55" s="43">
        <v>3.442007390630588</v>
      </c>
      <c r="K55" s="45">
        <v>3.8</v>
      </c>
    </row>
    <row r="56" spans="1:11" ht="15">
      <c r="A56" s="21" t="s">
        <v>54</v>
      </c>
      <c r="B56" s="21" t="s">
        <v>489</v>
      </c>
      <c r="C56" s="21">
        <v>1140</v>
      </c>
      <c r="D56" s="22">
        <v>1106</v>
      </c>
      <c r="E56" s="22">
        <v>1094</v>
      </c>
      <c r="F56" s="21">
        <f t="shared" si="4"/>
        <v>-12</v>
      </c>
      <c r="G56" s="23">
        <f t="shared" si="5"/>
        <v>-1.0849909584086799</v>
      </c>
      <c r="H56" s="24">
        <v>5.609132060617989</v>
      </c>
      <c r="I56" s="24">
        <v>5.39065165472535</v>
      </c>
      <c r="J56" s="42">
        <v>5.25708793849111</v>
      </c>
      <c r="K56" s="44">
        <v>6.6</v>
      </c>
    </row>
    <row r="57" spans="1:11" ht="15">
      <c r="A57" s="26" t="s">
        <v>54</v>
      </c>
      <c r="B57" s="26" t="s">
        <v>490</v>
      </c>
      <c r="C57" s="26">
        <v>1644</v>
      </c>
      <c r="D57" s="27">
        <v>1651</v>
      </c>
      <c r="E57" s="27">
        <v>1632</v>
      </c>
      <c r="F57" s="26">
        <f t="shared" si="4"/>
        <v>-19</v>
      </c>
      <c r="G57" s="28">
        <f t="shared" si="5"/>
        <v>-1.150817686250757</v>
      </c>
      <c r="H57" s="29">
        <v>9.089401227400895</v>
      </c>
      <c r="I57" s="29">
        <v>9.080409195908041</v>
      </c>
      <c r="J57" s="43">
        <v>8.900038174183344</v>
      </c>
      <c r="K57" s="45">
        <v>9.6</v>
      </c>
    </row>
    <row r="58" spans="1:11" ht="15">
      <c r="A58" s="21" t="s">
        <v>54</v>
      </c>
      <c r="B58" s="21" t="s">
        <v>491</v>
      </c>
      <c r="C58" s="21">
        <v>1969</v>
      </c>
      <c r="D58" s="22">
        <v>1939</v>
      </c>
      <c r="E58" s="22">
        <v>1896</v>
      </c>
      <c r="F58" s="21">
        <f t="shared" si="4"/>
        <v>-43</v>
      </c>
      <c r="G58" s="23">
        <f t="shared" si="5"/>
        <v>-2.21763795771016</v>
      </c>
      <c r="H58" s="24">
        <v>9.772197131371284</v>
      </c>
      <c r="I58" s="24">
        <v>9.58572276052996</v>
      </c>
      <c r="J58" s="42">
        <v>9.283650785878667</v>
      </c>
      <c r="K58" s="44">
        <v>9.7</v>
      </c>
    </row>
    <row r="59" spans="1:11" ht="15">
      <c r="A59" s="26" t="s">
        <v>54</v>
      </c>
      <c r="B59" s="26" t="s">
        <v>492</v>
      </c>
      <c r="C59" s="26">
        <v>2891</v>
      </c>
      <c r="D59" s="27">
        <v>2942</v>
      </c>
      <c r="E59" s="27">
        <v>2937</v>
      </c>
      <c r="F59" s="26">
        <f t="shared" si="4"/>
        <v>-5</v>
      </c>
      <c r="G59" s="28">
        <f t="shared" si="5"/>
        <v>-0.1699524133242692</v>
      </c>
      <c r="H59" s="29">
        <v>8.961562306261623</v>
      </c>
      <c r="I59" s="29">
        <v>9.065976395180426</v>
      </c>
      <c r="J59" s="43">
        <v>9.029699317469102</v>
      </c>
      <c r="K59" s="45">
        <v>9.8</v>
      </c>
    </row>
    <row r="60" spans="1:11" ht="15">
      <c r="A60" s="21" t="s">
        <v>54</v>
      </c>
      <c r="B60" s="21" t="s">
        <v>493</v>
      </c>
      <c r="C60" s="21">
        <v>2119</v>
      </c>
      <c r="D60" s="22">
        <v>2080</v>
      </c>
      <c r="E60" s="22">
        <v>2082</v>
      </c>
      <c r="F60" s="21">
        <f t="shared" si="4"/>
        <v>2</v>
      </c>
      <c r="G60" s="23">
        <f t="shared" si="5"/>
        <v>0.09615384615384616</v>
      </c>
      <c r="H60" s="24">
        <v>6.842989084802687</v>
      </c>
      <c r="I60" s="24">
        <v>6.583111786302063</v>
      </c>
      <c r="J60" s="42">
        <v>6.533609489738279</v>
      </c>
      <c r="K60" s="44">
        <v>7.1</v>
      </c>
    </row>
    <row r="61" spans="1:11" ht="15">
      <c r="A61" s="26" t="s">
        <v>54</v>
      </c>
      <c r="B61" s="26" t="s">
        <v>494</v>
      </c>
      <c r="C61" s="26">
        <v>1613</v>
      </c>
      <c r="D61" s="27">
        <v>1532</v>
      </c>
      <c r="E61" s="27">
        <v>1512</v>
      </c>
      <c r="F61" s="26">
        <f t="shared" si="4"/>
        <v>-20</v>
      </c>
      <c r="G61" s="28">
        <f t="shared" si="5"/>
        <v>-1.3054830287206265</v>
      </c>
      <c r="H61" s="29">
        <v>5.166228941131253</v>
      </c>
      <c r="I61" s="29">
        <v>4.816398390342052</v>
      </c>
      <c r="J61" s="43">
        <v>4.707933740191804</v>
      </c>
      <c r="K61" s="45">
        <v>4.8</v>
      </c>
    </row>
    <row r="62" spans="1:11" ht="15">
      <c r="A62" s="21" t="s">
        <v>54</v>
      </c>
      <c r="B62" s="21" t="s">
        <v>495</v>
      </c>
      <c r="C62" s="21">
        <v>2050</v>
      </c>
      <c r="D62" s="22">
        <v>2110</v>
      </c>
      <c r="E62" s="22">
        <v>2098</v>
      </c>
      <c r="F62" s="21">
        <f t="shared" si="4"/>
        <v>-12</v>
      </c>
      <c r="G62" s="23">
        <f t="shared" si="5"/>
        <v>-0.5687203791469194</v>
      </c>
      <c r="H62" s="24">
        <v>8.147206104443208</v>
      </c>
      <c r="I62" s="24">
        <v>8.31068573004057</v>
      </c>
      <c r="J62" s="42">
        <v>8.20524854315773</v>
      </c>
      <c r="K62" s="44">
        <v>8.5</v>
      </c>
    </row>
    <row r="63" spans="1:11" ht="15">
      <c r="A63" s="26" t="s">
        <v>54</v>
      </c>
      <c r="B63" s="26" t="s">
        <v>480</v>
      </c>
      <c r="C63" s="26">
        <v>1</v>
      </c>
      <c r="D63" s="27">
        <v>1</v>
      </c>
      <c r="E63" s="38">
        <v>0</v>
      </c>
      <c r="F63" s="26">
        <f t="shared" si="4"/>
        <v>-1</v>
      </c>
      <c r="G63" s="28">
        <f t="shared" si="5"/>
        <v>-100</v>
      </c>
      <c r="H63" s="32" t="s">
        <v>473</v>
      </c>
      <c r="I63" s="32" t="s">
        <v>473</v>
      </c>
      <c r="J63" s="46" t="s">
        <v>473</v>
      </c>
      <c r="K63" s="47" t="s">
        <v>473</v>
      </c>
    </row>
    <row r="64" spans="1:11" ht="15">
      <c r="A64" s="11" t="s">
        <v>56</v>
      </c>
      <c r="B64" s="11"/>
      <c r="C64" s="11">
        <v>15602</v>
      </c>
      <c r="D64" s="12">
        <v>16062</v>
      </c>
      <c r="E64" s="12">
        <v>16219</v>
      </c>
      <c r="F64" s="11">
        <f t="shared" si="2"/>
        <v>157</v>
      </c>
      <c r="G64" s="13">
        <f t="shared" si="3"/>
        <v>0.9774623334578508</v>
      </c>
      <c r="H64" s="14">
        <v>12.826162016408807</v>
      </c>
      <c r="I64" s="14">
        <v>13.22508666046389</v>
      </c>
      <c r="J64" s="14">
        <v>13.36304913818673</v>
      </c>
      <c r="K64" s="15">
        <v>12.1</v>
      </c>
    </row>
    <row r="65" spans="1:11" ht="15">
      <c r="A65" s="26" t="s">
        <v>57</v>
      </c>
      <c r="B65" s="26" t="s">
        <v>58</v>
      </c>
      <c r="C65" s="26">
        <v>1813</v>
      </c>
      <c r="D65" s="27">
        <v>1890</v>
      </c>
      <c r="E65" s="27">
        <v>1864</v>
      </c>
      <c r="F65" s="26">
        <f t="shared" si="2"/>
        <v>-26</v>
      </c>
      <c r="G65" s="28">
        <f t="shared" si="3"/>
        <v>-1.3756613756613756</v>
      </c>
      <c r="H65" s="29">
        <v>16.161526118737743</v>
      </c>
      <c r="I65" s="29">
        <v>17.091698317959846</v>
      </c>
      <c r="J65" s="43">
        <v>17.011955827324996</v>
      </c>
      <c r="K65" s="45">
        <v>14.9</v>
      </c>
    </row>
    <row r="66" spans="1:11" ht="15">
      <c r="A66" s="21" t="s">
        <v>57</v>
      </c>
      <c r="B66" s="21" t="s">
        <v>59</v>
      </c>
      <c r="C66" s="21">
        <v>2018</v>
      </c>
      <c r="D66" s="22">
        <v>2071</v>
      </c>
      <c r="E66" s="22">
        <v>2077</v>
      </c>
      <c r="F66" s="21">
        <f t="shared" si="2"/>
        <v>6</v>
      </c>
      <c r="G66" s="23">
        <f t="shared" si="3"/>
        <v>0.28971511347175277</v>
      </c>
      <c r="H66" s="24">
        <v>10.785676109032604</v>
      </c>
      <c r="I66" s="24">
        <v>10.987903225806452</v>
      </c>
      <c r="J66" s="42">
        <v>10.888026840008386</v>
      </c>
      <c r="K66" s="44">
        <v>10.2</v>
      </c>
    </row>
    <row r="67" spans="1:11" ht="15">
      <c r="A67" s="26" t="s">
        <v>57</v>
      </c>
      <c r="B67" s="26" t="s">
        <v>60</v>
      </c>
      <c r="C67" s="26">
        <v>2432</v>
      </c>
      <c r="D67" s="27">
        <v>2522</v>
      </c>
      <c r="E67" s="27">
        <v>2523</v>
      </c>
      <c r="F67" s="26">
        <f t="shared" si="2"/>
        <v>1</v>
      </c>
      <c r="G67" s="28">
        <f t="shared" si="3"/>
        <v>0.03965107057890563</v>
      </c>
      <c r="H67" s="29">
        <v>11.563881888640578</v>
      </c>
      <c r="I67" s="29">
        <v>11.982136069935386</v>
      </c>
      <c r="J67" s="43">
        <v>11.988026228261903</v>
      </c>
      <c r="K67" s="45">
        <v>11.2</v>
      </c>
    </row>
    <row r="68" spans="1:11" ht="15">
      <c r="A68" s="21" t="s">
        <v>57</v>
      </c>
      <c r="B68" s="21" t="s">
        <v>61</v>
      </c>
      <c r="C68" s="21">
        <v>643</v>
      </c>
      <c r="D68" s="22">
        <v>674</v>
      </c>
      <c r="E68" s="22">
        <v>672</v>
      </c>
      <c r="F68" s="21">
        <f t="shared" si="2"/>
        <v>-2</v>
      </c>
      <c r="G68" s="23">
        <f t="shared" si="3"/>
        <v>-0.2967359050445104</v>
      </c>
      <c r="H68" s="24">
        <v>13.477258436386503</v>
      </c>
      <c r="I68" s="24">
        <v>14.156689771056502</v>
      </c>
      <c r="J68" s="42">
        <v>14.046822742474916</v>
      </c>
      <c r="K68" s="44">
        <v>12.9</v>
      </c>
    </row>
    <row r="69" spans="1:11" ht="15">
      <c r="A69" s="26" t="s">
        <v>57</v>
      </c>
      <c r="B69" s="26" t="s">
        <v>62</v>
      </c>
      <c r="C69" s="26">
        <v>1537</v>
      </c>
      <c r="D69" s="27">
        <v>1593</v>
      </c>
      <c r="E69" s="27">
        <v>1657</v>
      </c>
      <c r="F69" s="26">
        <f t="shared" si="2"/>
        <v>64</v>
      </c>
      <c r="G69" s="28">
        <f t="shared" si="3"/>
        <v>4.017576898932831</v>
      </c>
      <c r="H69" s="29">
        <v>12.297967674827973</v>
      </c>
      <c r="I69" s="29">
        <v>12.611828042118598</v>
      </c>
      <c r="J69" s="43">
        <v>13.097778831712908</v>
      </c>
      <c r="K69" s="45">
        <v>12.1</v>
      </c>
    </row>
    <row r="70" spans="1:12" ht="15">
      <c r="A70" s="21" t="s">
        <v>57</v>
      </c>
      <c r="B70" s="21" t="s">
        <v>63</v>
      </c>
      <c r="C70" s="21">
        <v>544</v>
      </c>
      <c r="D70" s="22">
        <v>564</v>
      </c>
      <c r="E70" s="22">
        <v>558</v>
      </c>
      <c r="F70" s="21">
        <f t="shared" si="2"/>
        <v>-6</v>
      </c>
      <c r="G70" s="23">
        <f t="shared" si="3"/>
        <v>-1.0638297872340425</v>
      </c>
      <c r="H70" s="24">
        <v>17.341408989480396</v>
      </c>
      <c r="I70" s="24">
        <v>17.97323135755258</v>
      </c>
      <c r="J70" s="42">
        <v>18.0699481865285</v>
      </c>
      <c r="K70" s="44">
        <v>15.1</v>
      </c>
      <c r="L70" s="31"/>
    </row>
    <row r="71" spans="1:12" s="31" customFormat="1" ht="15">
      <c r="A71" s="26" t="s">
        <v>57</v>
      </c>
      <c r="B71" s="26" t="s">
        <v>64</v>
      </c>
      <c r="C71" s="26">
        <v>713</v>
      </c>
      <c r="D71" s="27">
        <v>710</v>
      </c>
      <c r="E71" s="27">
        <v>711</v>
      </c>
      <c r="F71" s="26">
        <f t="shared" si="2"/>
        <v>1</v>
      </c>
      <c r="G71" s="28">
        <f t="shared" si="3"/>
        <v>0.14084507042253522</v>
      </c>
      <c r="H71" s="29">
        <v>14.20035849432384</v>
      </c>
      <c r="I71" s="29">
        <v>14.003944773175542</v>
      </c>
      <c r="J71" s="43">
        <v>14.109942448898591</v>
      </c>
      <c r="K71" s="45">
        <v>12.5</v>
      </c>
      <c r="L71"/>
    </row>
    <row r="72" spans="1:11" ht="15">
      <c r="A72" s="21" t="s">
        <v>57</v>
      </c>
      <c r="B72" s="21" t="s">
        <v>65</v>
      </c>
      <c r="C72" s="21">
        <v>609</v>
      </c>
      <c r="D72" s="22">
        <v>657</v>
      </c>
      <c r="E72" s="22">
        <v>712</v>
      </c>
      <c r="F72" s="21">
        <f t="shared" si="2"/>
        <v>55</v>
      </c>
      <c r="G72" s="23">
        <f t="shared" si="3"/>
        <v>8.37138508371385</v>
      </c>
      <c r="H72" s="24">
        <v>15.720185854414042</v>
      </c>
      <c r="I72" s="24">
        <v>17.145093945720248</v>
      </c>
      <c r="J72" s="42">
        <v>18.682760430333246</v>
      </c>
      <c r="K72" s="44">
        <v>16.2</v>
      </c>
    </row>
    <row r="73" spans="1:11" ht="15">
      <c r="A73" s="26" t="s">
        <v>57</v>
      </c>
      <c r="B73" s="26" t="s">
        <v>66</v>
      </c>
      <c r="C73" s="26">
        <v>456</v>
      </c>
      <c r="D73" s="27">
        <v>494</v>
      </c>
      <c r="E73" s="27">
        <v>515</v>
      </c>
      <c r="F73" s="26">
        <f t="shared" si="2"/>
        <v>21</v>
      </c>
      <c r="G73" s="28">
        <f t="shared" si="3"/>
        <v>4.251012145748987</v>
      </c>
      <c r="H73" s="29">
        <v>15.369059656218404</v>
      </c>
      <c r="I73" s="29">
        <v>17.17663421418637</v>
      </c>
      <c r="J73" s="43">
        <v>17.975567190226876</v>
      </c>
      <c r="K73" s="45">
        <v>15</v>
      </c>
    </row>
    <row r="74" spans="1:11" ht="15">
      <c r="A74" s="21" t="s">
        <v>57</v>
      </c>
      <c r="B74" s="21" t="s">
        <v>67</v>
      </c>
      <c r="C74" s="21">
        <v>736</v>
      </c>
      <c r="D74" s="22">
        <v>766</v>
      </c>
      <c r="E74" s="22">
        <v>777</v>
      </c>
      <c r="F74" s="21">
        <f t="shared" si="2"/>
        <v>11</v>
      </c>
      <c r="G74" s="23">
        <f t="shared" si="3"/>
        <v>1.4360313315926894</v>
      </c>
      <c r="H74" s="24">
        <v>15.872331248652147</v>
      </c>
      <c r="I74" s="24">
        <v>16.931918656056588</v>
      </c>
      <c r="J74" s="42">
        <v>17.595108695652172</v>
      </c>
      <c r="K74" s="44">
        <v>15.3</v>
      </c>
    </row>
    <row r="75" spans="1:11" ht="15">
      <c r="A75" s="26" t="s">
        <v>57</v>
      </c>
      <c r="B75" s="26" t="s">
        <v>68</v>
      </c>
      <c r="C75" s="26">
        <v>470</v>
      </c>
      <c r="D75" s="27">
        <v>469</v>
      </c>
      <c r="E75" s="27">
        <v>482</v>
      </c>
      <c r="F75" s="26">
        <f t="shared" si="2"/>
        <v>13</v>
      </c>
      <c r="G75" s="28">
        <f t="shared" si="3"/>
        <v>2.771855010660981</v>
      </c>
      <c r="H75" s="29">
        <v>19.89839119390347</v>
      </c>
      <c r="I75" s="29">
        <v>20.180722891566266</v>
      </c>
      <c r="J75" s="43">
        <v>20.965637233579816</v>
      </c>
      <c r="K75" s="45">
        <v>17.4</v>
      </c>
    </row>
    <row r="76" spans="1:11" ht="15">
      <c r="A76" s="21" t="s">
        <v>57</v>
      </c>
      <c r="B76" s="21" t="s">
        <v>69</v>
      </c>
      <c r="C76" s="21">
        <v>1499</v>
      </c>
      <c r="D76" s="22">
        <v>1510</v>
      </c>
      <c r="E76" s="22">
        <v>1525</v>
      </c>
      <c r="F76" s="21">
        <f t="shared" si="2"/>
        <v>15</v>
      </c>
      <c r="G76" s="23">
        <f t="shared" si="3"/>
        <v>0.9933774834437087</v>
      </c>
      <c r="H76" s="24">
        <v>11.434892058890838</v>
      </c>
      <c r="I76" s="24">
        <v>11.481143552311437</v>
      </c>
      <c r="J76" s="42">
        <v>11.574074074074074</v>
      </c>
      <c r="K76" s="44">
        <v>11.1</v>
      </c>
    </row>
    <row r="77" spans="1:11" ht="15">
      <c r="A77" s="26" t="s">
        <v>57</v>
      </c>
      <c r="B77" s="26" t="s">
        <v>70</v>
      </c>
      <c r="C77" s="26">
        <v>526</v>
      </c>
      <c r="D77" s="27">
        <v>524</v>
      </c>
      <c r="E77" s="27">
        <v>538</v>
      </c>
      <c r="F77" s="26">
        <f t="shared" si="2"/>
        <v>14</v>
      </c>
      <c r="G77" s="28">
        <f t="shared" si="3"/>
        <v>2.6717557251908395</v>
      </c>
      <c r="H77" s="29">
        <v>13.113936674146098</v>
      </c>
      <c r="I77" s="29">
        <v>13.282636248415717</v>
      </c>
      <c r="J77" s="43">
        <v>13.644433172711135</v>
      </c>
      <c r="K77" s="45">
        <v>11.7</v>
      </c>
    </row>
    <row r="78" spans="1:11" ht="15">
      <c r="A78" s="21" t="s">
        <v>57</v>
      </c>
      <c r="B78" s="21" t="s">
        <v>71</v>
      </c>
      <c r="C78" s="21">
        <v>352</v>
      </c>
      <c r="D78" s="22">
        <v>350</v>
      </c>
      <c r="E78" s="22">
        <v>342</v>
      </c>
      <c r="F78" s="21">
        <f t="shared" si="2"/>
        <v>-8</v>
      </c>
      <c r="G78" s="23">
        <f t="shared" si="3"/>
        <v>-2.2857142857142856</v>
      </c>
      <c r="H78" s="24">
        <v>12.879619465788512</v>
      </c>
      <c r="I78" s="24">
        <v>12.576356449874238</v>
      </c>
      <c r="J78" s="42">
        <v>12.214285714285714</v>
      </c>
      <c r="K78" s="44">
        <v>11.8</v>
      </c>
    </row>
    <row r="79" spans="1:11" ht="15">
      <c r="A79" s="26" t="s">
        <v>57</v>
      </c>
      <c r="B79" s="26" t="s">
        <v>72</v>
      </c>
      <c r="C79" s="26">
        <v>263</v>
      </c>
      <c r="D79" s="27">
        <v>263</v>
      </c>
      <c r="E79" s="27">
        <v>259</v>
      </c>
      <c r="F79" s="26">
        <f t="shared" si="2"/>
        <v>-4</v>
      </c>
      <c r="G79" s="28">
        <f t="shared" si="3"/>
        <v>-1.520912547528517</v>
      </c>
      <c r="H79" s="29">
        <v>15.767386091127097</v>
      </c>
      <c r="I79" s="29">
        <v>15.910465819721717</v>
      </c>
      <c r="J79" s="43">
        <v>16.48631444939529</v>
      </c>
      <c r="K79" s="45">
        <v>14.2</v>
      </c>
    </row>
    <row r="80" spans="1:11" ht="15">
      <c r="A80" s="21" t="s">
        <v>57</v>
      </c>
      <c r="B80" s="21" t="s">
        <v>73</v>
      </c>
      <c r="C80" s="21">
        <v>164</v>
      </c>
      <c r="D80" s="22">
        <v>158</v>
      </c>
      <c r="E80" s="22">
        <v>154</v>
      </c>
      <c r="F80" s="21">
        <f t="shared" si="2"/>
        <v>-4</v>
      </c>
      <c r="G80" s="23">
        <f t="shared" si="3"/>
        <v>-2.5316455696202533</v>
      </c>
      <c r="H80" s="24">
        <v>14.86854034451496</v>
      </c>
      <c r="I80" s="24">
        <v>14.324569356300998</v>
      </c>
      <c r="J80" s="42">
        <v>14.038286235186872</v>
      </c>
      <c r="K80" s="44">
        <v>10.8</v>
      </c>
    </row>
    <row r="81" spans="1:11" ht="15">
      <c r="A81" s="26" t="s">
        <v>57</v>
      </c>
      <c r="B81" s="26" t="s">
        <v>74</v>
      </c>
      <c r="C81" s="26">
        <v>91</v>
      </c>
      <c r="D81" s="27">
        <v>89</v>
      </c>
      <c r="E81" s="27">
        <v>88</v>
      </c>
      <c r="F81" s="26">
        <f t="shared" si="2"/>
        <v>-1</v>
      </c>
      <c r="G81" s="28">
        <f t="shared" si="3"/>
        <v>-1.1235955056179776</v>
      </c>
      <c r="H81" s="29">
        <v>11.621966794380588</v>
      </c>
      <c r="I81" s="29">
        <v>11.819389110225764</v>
      </c>
      <c r="J81" s="43">
        <v>11.940298507462686</v>
      </c>
      <c r="K81" s="45">
        <v>9.9</v>
      </c>
    </row>
    <row r="82" spans="1:11" ht="15">
      <c r="A82" s="21" t="s">
        <v>57</v>
      </c>
      <c r="B82" s="21" t="s">
        <v>75</v>
      </c>
      <c r="C82" s="21">
        <v>59</v>
      </c>
      <c r="D82" s="22">
        <v>70</v>
      </c>
      <c r="E82" s="22">
        <v>73</v>
      </c>
      <c r="F82" s="21">
        <f t="shared" si="2"/>
        <v>3</v>
      </c>
      <c r="G82" s="23">
        <f t="shared" si="3"/>
        <v>4.285714285714286</v>
      </c>
      <c r="H82" s="24">
        <v>5.870646766169154</v>
      </c>
      <c r="I82" s="24">
        <v>6.993006993006993</v>
      </c>
      <c r="J82" s="42">
        <v>7.3</v>
      </c>
      <c r="K82" s="44">
        <v>6.3</v>
      </c>
    </row>
    <row r="83" spans="1:11" ht="15">
      <c r="A83" s="26" t="s">
        <v>57</v>
      </c>
      <c r="B83" s="26" t="s">
        <v>76</v>
      </c>
      <c r="C83" s="26">
        <v>343</v>
      </c>
      <c r="D83" s="27">
        <v>354</v>
      </c>
      <c r="E83" s="27">
        <v>358</v>
      </c>
      <c r="F83" s="26">
        <f t="shared" si="2"/>
        <v>4</v>
      </c>
      <c r="G83" s="28">
        <f t="shared" si="3"/>
        <v>1.1299435028248588</v>
      </c>
      <c r="H83" s="29">
        <v>10.085269038518083</v>
      </c>
      <c r="I83" s="29">
        <v>10.378188214599824</v>
      </c>
      <c r="J83" s="43">
        <v>10.477026631548142</v>
      </c>
      <c r="K83" s="45">
        <v>9.4</v>
      </c>
    </row>
    <row r="84" spans="1:11" ht="15">
      <c r="A84" s="21" t="s">
        <v>57</v>
      </c>
      <c r="B84" s="21" t="s">
        <v>77</v>
      </c>
      <c r="C84" s="21">
        <v>144</v>
      </c>
      <c r="D84" s="22">
        <v>147</v>
      </c>
      <c r="E84" s="22">
        <v>142</v>
      </c>
      <c r="F84" s="21">
        <f t="shared" si="2"/>
        <v>-5</v>
      </c>
      <c r="G84" s="23">
        <f t="shared" si="3"/>
        <v>-3.4013605442176873</v>
      </c>
      <c r="H84" s="24">
        <v>10.027855153203342</v>
      </c>
      <c r="I84" s="24">
        <v>10.344827586206897</v>
      </c>
      <c r="J84" s="42">
        <v>9.772883688919478</v>
      </c>
      <c r="K84" s="44">
        <v>9</v>
      </c>
    </row>
    <row r="85" spans="1:11" ht="15">
      <c r="A85" s="26" t="s">
        <v>57</v>
      </c>
      <c r="B85" s="26" t="s">
        <v>78</v>
      </c>
      <c r="C85" s="26">
        <v>98</v>
      </c>
      <c r="D85" s="27">
        <v>96</v>
      </c>
      <c r="E85" s="27">
        <v>101</v>
      </c>
      <c r="F85" s="26">
        <f t="shared" si="2"/>
        <v>5</v>
      </c>
      <c r="G85" s="28">
        <f t="shared" si="3"/>
        <v>5.208333333333334</v>
      </c>
      <c r="H85" s="29">
        <v>10.526315789473683</v>
      </c>
      <c r="I85" s="29">
        <v>10.561056105610561</v>
      </c>
      <c r="J85" s="43">
        <v>11.026200873362445</v>
      </c>
      <c r="K85" s="45">
        <v>9.3</v>
      </c>
    </row>
    <row r="86" spans="1:11" ht="15">
      <c r="A86" s="21" t="s">
        <v>57</v>
      </c>
      <c r="B86" s="21" t="s">
        <v>79</v>
      </c>
      <c r="C86" s="21">
        <v>92</v>
      </c>
      <c r="D86" s="22">
        <v>91</v>
      </c>
      <c r="E86" s="22">
        <v>91</v>
      </c>
      <c r="F86" s="21">
        <f t="shared" si="2"/>
        <v>0</v>
      </c>
      <c r="G86" s="23">
        <f t="shared" si="3"/>
        <v>0</v>
      </c>
      <c r="H86" s="24">
        <v>7.443365695792881</v>
      </c>
      <c r="I86" s="24">
        <v>7.520661157024794</v>
      </c>
      <c r="J86" s="42">
        <v>7.398373983739838</v>
      </c>
      <c r="K86" s="44">
        <v>7.1</v>
      </c>
    </row>
    <row r="87" spans="1:11" ht="15">
      <c r="A87" s="16" t="s">
        <v>80</v>
      </c>
      <c r="B87" s="16"/>
      <c r="C87" s="16">
        <v>14122</v>
      </c>
      <c r="D87" s="17">
        <v>14087</v>
      </c>
      <c r="E87" s="17">
        <v>14067</v>
      </c>
      <c r="F87" s="16">
        <f t="shared" si="2"/>
        <v>-20</v>
      </c>
      <c r="G87" s="18">
        <f t="shared" si="3"/>
        <v>-0.14197487044793072</v>
      </c>
      <c r="H87" s="19">
        <v>11.949265122733388</v>
      </c>
      <c r="I87" s="19">
        <v>11.956577093483169</v>
      </c>
      <c r="J87" s="19">
        <v>11.963362362226153</v>
      </c>
      <c r="K87" s="20">
        <v>10.9</v>
      </c>
    </row>
    <row r="88" spans="1:11" ht="15">
      <c r="A88" s="21" t="s">
        <v>81</v>
      </c>
      <c r="B88" s="21" t="s">
        <v>82</v>
      </c>
      <c r="C88" s="21">
        <v>1558</v>
      </c>
      <c r="D88" s="22">
        <v>1575</v>
      </c>
      <c r="E88" s="22">
        <v>1604</v>
      </c>
      <c r="F88" s="21">
        <f t="shared" si="2"/>
        <v>29</v>
      </c>
      <c r="G88" s="23">
        <f t="shared" si="3"/>
        <v>1.8412698412698412</v>
      </c>
      <c r="H88" s="24">
        <v>8.994861728537613</v>
      </c>
      <c r="I88" s="24">
        <v>9.056408487148525</v>
      </c>
      <c r="J88" s="42">
        <v>9.143769239539392</v>
      </c>
      <c r="K88" s="44">
        <v>8.9</v>
      </c>
    </row>
    <row r="89" spans="1:11" ht="15">
      <c r="A89" s="26" t="s">
        <v>81</v>
      </c>
      <c r="B89" s="26" t="s">
        <v>83</v>
      </c>
      <c r="C89" s="26">
        <v>2240</v>
      </c>
      <c r="D89" s="27">
        <v>2230</v>
      </c>
      <c r="E89" s="27">
        <v>2229</v>
      </c>
      <c r="F89" s="26">
        <f t="shared" si="2"/>
        <v>-1</v>
      </c>
      <c r="G89" s="28">
        <f t="shared" si="3"/>
        <v>-0.04484304932735426</v>
      </c>
      <c r="H89" s="29">
        <v>11.736351252226763</v>
      </c>
      <c r="I89" s="29">
        <v>11.657083115525353</v>
      </c>
      <c r="J89" s="43">
        <v>11.65368327495164</v>
      </c>
      <c r="K89" s="45">
        <v>11.1</v>
      </c>
    </row>
    <row r="90" spans="1:11" ht="15">
      <c r="A90" s="21" t="s">
        <v>81</v>
      </c>
      <c r="B90" s="21" t="s">
        <v>84</v>
      </c>
      <c r="C90" s="21">
        <v>195</v>
      </c>
      <c r="D90" s="22">
        <v>213</v>
      </c>
      <c r="E90" s="22">
        <v>206</v>
      </c>
      <c r="F90" s="21">
        <f aca="true" t="shared" si="6" ref="F90:F156">E90-D90</f>
        <v>-7</v>
      </c>
      <c r="G90" s="23">
        <f aca="true" t="shared" si="7" ref="G90:G156">((E90-D90)/D90*100)</f>
        <v>-3.286384976525822</v>
      </c>
      <c r="H90" s="24">
        <v>11.76825588412794</v>
      </c>
      <c r="I90" s="24">
        <v>12.901271956390067</v>
      </c>
      <c r="J90" s="42">
        <v>12.676923076923078</v>
      </c>
      <c r="K90" s="44">
        <v>11</v>
      </c>
    </row>
    <row r="91" spans="1:11" ht="15">
      <c r="A91" s="26" t="s">
        <v>81</v>
      </c>
      <c r="B91" s="26" t="s">
        <v>85</v>
      </c>
      <c r="C91" s="26">
        <v>117</v>
      </c>
      <c r="D91" s="27">
        <v>121</v>
      </c>
      <c r="E91" s="27">
        <v>115</v>
      </c>
      <c r="F91" s="26">
        <f t="shared" si="6"/>
        <v>-6</v>
      </c>
      <c r="G91" s="28">
        <f t="shared" si="7"/>
        <v>-4.958677685950414</v>
      </c>
      <c r="H91" s="29">
        <v>9.48905109489051</v>
      </c>
      <c r="I91" s="29">
        <v>9.83739837398374</v>
      </c>
      <c r="J91" s="43">
        <v>9.49628406275805</v>
      </c>
      <c r="K91" s="45">
        <v>7.4</v>
      </c>
    </row>
    <row r="92" spans="1:11" ht="15">
      <c r="A92" s="21" t="s">
        <v>81</v>
      </c>
      <c r="B92" s="21" t="s">
        <v>86</v>
      </c>
      <c r="C92" s="21">
        <v>151</v>
      </c>
      <c r="D92" s="22">
        <v>142</v>
      </c>
      <c r="E92" s="22">
        <v>138</v>
      </c>
      <c r="F92" s="21">
        <f t="shared" si="6"/>
        <v>-4</v>
      </c>
      <c r="G92" s="23">
        <f t="shared" si="7"/>
        <v>-2.8169014084507045</v>
      </c>
      <c r="H92" s="24">
        <v>11.005830903790088</v>
      </c>
      <c r="I92" s="24">
        <v>10.716981132075471</v>
      </c>
      <c r="J92" s="42">
        <v>10.542398777692895</v>
      </c>
      <c r="K92" s="44">
        <v>9</v>
      </c>
    </row>
    <row r="93" spans="1:11" ht="15">
      <c r="A93" s="26" t="s">
        <v>81</v>
      </c>
      <c r="B93" s="26" t="s">
        <v>87</v>
      </c>
      <c r="C93" s="26">
        <v>144</v>
      </c>
      <c r="D93" s="27">
        <v>147</v>
      </c>
      <c r="E93" s="27">
        <v>151</v>
      </c>
      <c r="F93" s="26">
        <f t="shared" si="6"/>
        <v>4</v>
      </c>
      <c r="G93" s="28">
        <f t="shared" si="7"/>
        <v>2.7210884353741496</v>
      </c>
      <c r="H93" s="29">
        <v>9.723160027008777</v>
      </c>
      <c r="I93" s="29">
        <v>10.020449897750511</v>
      </c>
      <c r="J93" s="43">
        <v>10.508002783576895</v>
      </c>
      <c r="K93" s="45">
        <v>8.8</v>
      </c>
    </row>
    <row r="94" spans="1:11" ht="15">
      <c r="A94" s="21" t="s">
        <v>81</v>
      </c>
      <c r="B94" s="21" t="s">
        <v>88</v>
      </c>
      <c r="C94" s="21">
        <v>228</v>
      </c>
      <c r="D94" s="22">
        <v>226</v>
      </c>
      <c r="E94" s="22">
        <v>220</v>
      </c>
      <c r="F94" s="21">
        <f t="shared" si="6"/>
        <v>-6</v>
      </c>
      <c r="G94" s="23">
        <f t="shared" si="7"/>
        <v>-2.6548672566371683</v>
      </c>
      <c r="H94" s="24">
        <v>10.382513661202186</v>
      </c>
      <c r="I94" s="24">
        <v>10.319634703196346</v>
      </c>
      <c r="J94" s="42">
        <v>10.124252185918085</v>
      </c>
      <c r="K94" s="44">
        <v>8.9</v>
      </c>
    </row>
    <row r="95" spans="1:11" ht="15">
      <c r="A95" s="26" t="s">
        <v>81</v>
      </c>
      <c r="B95" s="26" t="s">
        <v>89</v>
      </c>
      <c r="C95" s="26">
        <v>440</v>
      </c>
      <c r="D95" s="27">
        <v>435</v>
      </c>
      <c r="E95" s="27">
        <v>436</v>
      </c>
      <c r="F95" s="26">
        <f t="shared" si="6"/>
        <v>1</v>
      </c>
      <c r="G95" s="28">
        <f t="shared" si="7"/>
        <v>0.22988505747126436</v>
      </c>
      <c r="H95" s="29">
        <v>12.58221332570775</v>
      </c>
      <c r="I95" s="29">
        <v>12.460613004869666</v>
      </c>
      <c r="J95" s="43">
        <v>12.6523505513639</v>
      </c>
      <c r="K95" s="45">
        <v>11</v>
      </c>
    </row>
    <row r="96" spans="1:11" ht="15">
      <c r="A96" s="21" t="s">
        <v>81</v>
      </c>
      <c r="B96" s="21" t="s">
        <v>90</v>
      </c>
      <c r="C96" s="21">
        <v>452</v>
      </c>
      <c r="D96" s="22">
        <v>475</v>
      </c>
      <c r="E96" s="22">
        <v>467</v>
      </c>
      <c r="F96" s="21">
        <f t="shared" si="6"/>
        <v>-8</v>
      </c>
      <c r="G96" s="23">
        <f t="shared" si="7"/>
        <v>-1.6842105263157894</v>
      </c>
      <c r="H96" s="24">
        <v>12.336244541484715</v>
      </c>
      <c r="I96" s="24">
        <v>13.121546961325967</v>
      </c>
      <c r="J96" s="42">
        <v>12.847317744154058</v>
      </c>
      <c r="K96" s="44">
        <v>11.3</v>
      </c>
    </row>
    <row r="97" spans="1:12" ht="15">
      <c r="A97" s="26" t="s">
        <v>81</v>
      </c>
      <c r="B97" s="26" t="s">
        <v>91</v>
      </c>
      <c r="C97" s="26">
        <v>254</v>
      </c>
      <c r="D97" s="27">
        <v>249</v>
      </c>
      <c r="E97" s="27">
        <v>246</v>
      </c>
      <c r="F97" s="26">
        <f t="shared" si="6"/>
        <v>-3</v>
      </c>
      <c r="G97" s="28">
        <f t="shared" si="7"/>
        <v>-1.2048192771084338</v>
      </c>
      <c r="H97" s="29">
        <v>13.106295149638802</v>
      </c>
      <c r="I97" s="29">
        <v>13.105263157894736</v>
      </c>
      <c r="J97" s="43">
        <v>13.078149920255184</v>
      </c>
      <c r="K97" s="45">
        <v>11.9</v>
      </c>
      <c r="L97" s="31"/>
    </row>
    <row r="98" spans="1:12" s="31" customFormat="1" ht="15">
      <c r="A98" s="21" t="s">
        <v>81</v>
      </c>
      <c r="B98" s="21" t="s">
        <v>92</v>
      </c>
      <c r="C98" s="21">
        <v>312</v>
      </c>
      <c r="D98" s="22">
        <v>320</v>
      </c>
      <c r="E98" s="22">
        <v>329</v>
      </c>
      <c r="F98" s="21">
        <f t="shared" si="6"/>
        <v>9</v>
      </c>
      <c r="G98" s="23">
        <f t="shared" si="7"/>
        <v>2.8125</v>
      </c>
      <c r="H98" s="24">
        <v>11.399342345633906</v>
      </c>
      <c r="I98" s="24">
        <v>11.790714812085483</v>
      </c>
      <c r="J98" s="42">
        <v>12.212323682256867</v>
      </c>
      <c r="K98" s="44">
        <v>10.9</v>
      </c>
      <c r="L98"/>
    </row>
    <row r="99" spans="1:11" ht="15">
      <c r="A99" s="26" t="s">
        <v>81</v>
      </c>
      <c r="B99" s="26" t="s">
        <v>93</v>
      </c>
      <c r="C99" s="26">
        <v>326</v>
      </c>
      <c r="D99" s="27">
        <v>317</v>
      </c>
      <c r="E99" s="27">
        <v>312</v>
      </c>
      <c r="F99" s="26">
        <f t="shared" si="6"/>
        <v>-5</v>
      </c>
      <c r="G99" s="28">
        <f t="shared" si="7"/>
        <v>-1.5772870662460567</v>
      </c>
      <c r="H99" s="29">
        <v>9.923896499238966</v>
      </c>
      <c r="I99" s="29">
        <v>9.793018226753167</v>
      </c>
      <c r="J99" s="43">
        <v>9.656453110492109</v>
      </c>
      <c r="K99" s="45">
        <v>9.2</v>
      </c>
    </row>
    <row r="100" spans="1:11" ht="15">
      <c r="A100" s="21" t="s">
        <v>81</v>
      </c>
      <c r="B100" s="21" t="s">
        <v>94</v>
      </c>
      <c r="C100" s="21">
        <v>365</v>
      </c>
      <c r="D100" s="22">
        <v>354</v>
      </c>
      <c r="E100" s="22">
        <v>368</v>
      </c>
      <c r="F100" s="21">
        <f t="shared" si="6"/>
        <v>14</v>
      </c>
      <c r="G100" s="23">
        <f t="shared" si="7"/>
        <v>3.954802259887006</v>
      </c>
      <c r="H100" s="24">
        <v>9.587601786183345</v>
      </c>
      <c r="I100" s="24">
        <v>9.31333859510655</v>
      </c>
      <c r="J100" s="42">
        <v>9.730301427815972</v>
      </c>
      <c r="K100" s="44">
        <v>9</v>
      </c>
    </row>
    <row r="101" spans="1:11" ht="15">
      <c r="A101" s="26" t="s">
        <v>81</v>
      </c>
      <c r="B101" s="26" t="s">
        <v>95</v>
      </c>
      <c r="C101" s="26">
        <v>1183</v>
      </c>
      <c r="D101" s="27">
        <v>1182</v>
      </c>
      <c r="E101" s="27">
        <v>1213</v>
      </c>
      <c r="F101" s="26">
        <f t="shared" si="6"/>
        <v>31</v>
      </c>
      <c r="G101" s="28">
        <f t="shared" si="7"/>
        <v>2.622673434856176</v>
      </c>
      <c r="H101" s="29">
        <v>12.76297335203366</v>
      </c>
      <c r="I101" s="29">
        <v>12.748058671268334</v>
      </c>
      <c r="J101" s="43">
        <v>13.090869846751566</v>
      </c>
      <c r="K101" s="45">
        <v>11.8</v>
      </c>
    </row>
    <row r="102" spans="1:11" ht="15">
      <c r="A102" s="21" t="s">
        <v>81</v>
      </c>
      <c r="B102" s="21" t="s">
        <v>96</v>
      </c>
      <c r="C102" s="21">
        <v>1127</v>
      </c>
      <c r="D102" s="22">
        <v>1137</v>
      </c>
      <c r="E102" s="22">
        <v>1125</v>
      </c>
      <c r="F102" s="21">
        <f t="shared" si="6"/>
        <v>-12</v>
      </c>
      <c r="G102" s="23">
        <f t="shared" si="7"/>
        <v>-1.0554089709762533</v>
      </c>
      <c r="H102" s="24">
        <v>13.642416172376226</v>
      </c>
      <c r="I102" s="24">
        <v>13.755141543672877</v>
      </c>
      <c r="J102" s="42">
        <v>13.741297178453646</v>
      </c>
      <c r="K102" s="44">
        <v>12.6</v>
      </c>
    </row>
    <row r="103" spans="1:11" ht="15">
      <c r="A103" s="26" t="s">
        <v>81</v>
      </c>
      <c r="B103" s="26" t="s">
        <v>97</v>
      </c>
      <c r="C103" s="26">
        <v>517</v>
      </c>
      <c r="D103" s="27">
        <v>514</v>
      </c>
      <c r="E103" s="27">
        <v>515</v>
      </c>
      <c r="F103" s="26">
        <f t="shared" si="6"/>
        <v>1</v>
      </c>
      <c r="G103" s="28">
        <f t="shared" si="7"/>
        <v>0.19455252918287938</v>
      </c>
      <c r="H103" s="29">
        <v>12.643678160919542</v>
      </c>
      <c r="I103" s="29">
        <v>12.493923189110355</v>
      </c>
      <c r="J103" s="43">
        <v>12.409638554216867</v>
      </c>
      <c r="K103" s="45">
        <v>11.4</v>
      </c>
    </row>
    <row r="104" spans="1:11" ht="15">
      <c r="A104" s="21" t="s">
        <v>81</v>
      </c>
      <c r="B104" s="21" t="s">
        <v>98</v>
      </c>
      <c r="C104" s="21">
        <v>679</v>
      </c>
      <c r="D104" s="22">
        <v>658</v>
      </c>
      <c r="E104" s="22">
        <v>670</v>
      </c>
      <c r="F104" s="21">
        <f t="shared" si="6"/>
        <v>12</v>
      </c>
      <c r="G104" s="23">
        <f t="shared" si="7"/>
        <v>1.82370820668693</v>
      </c>
      <c r="H104" s="24">
        <v>11.733195092448593</v>
      </c>
      <c r="I104" s="24">
        <v>11.453437771975631</v>
      </c>
      <c r="J104" s="42">
        <v>11.611785095320624</v>
      </c>
      <c r="K104" s="44">
        <v>10.5</v>
      </c>
    </row>
    <row r="105" spans="1:11" ht="15">
      <c r="A105" s="26" t="s">
        <v>81</v>
      </c>
      <c r="B105" s="26" t="s">
        <v>99</v>
      </c>
      <c r="C105" s="26">
        <v>1140</v>
      </c>
      <c r="D105" s="27">
        <v>1116</v>
      </c>
      <c r="E105" s="27">
        <v>1128</v>
      </c>
      <c r="F105" s="26">
        <f t="shared" si="6"/>
        <v>12</v>
      </c>
      <c r="G105" s="28">
        <f t="shared" si="7"/>
        <v>1.0752688172043012</v>
      </c>
      <c r="H105" s="29">
        <v>13.427561837455832</v>
      </c>
      <c r="I105" s="29">
        <v>13.211791168462176</v>
      </c>
      <c r="J105" s="43">
        <v>13.339640491958374</v>
      </c>
      <c r="K105" s="45">
        <v>12</v>
      </c>
    </row>
    <row r="106" spans="1:11" ht="15">
      <c r="A106" s="21" t="s">
        <v>81</v>
      </c>
      <c r="B106" s="21" t="s">
        <v>100</v>
      </c>
      <c r="C106" s="21">
        <v>678</v>
      </c>
      <c r="D106" s="22">
        <v>669</v>
      </c>
      <c r="E106" s="22">
        <v>638</v>
      </c>
      <c r="F106" s="21">
        <f t="shared" si="6"/>
        <v>-31</v>
      </c>
      <c r="G106" s="23">
        <f t="shared" si="7"/>
        <v>-4.633781763826607</v>
      </c>
      <c r="H106" s="24">
        <v>18.474114441416894</v>
      </c>
      <c r="I106" s="24">
        <v>18.313714754995893</v>
      </c>
      <c r="J106" s="42">
        <v>17.687829220959244</v>
      </c>
      <c r="K106" s="44">
        <v>15.3</v>
      </c>
    </row>
    <row r="107" spans="1:11" ht="15">
      <c r="A107" s="26" t="s">
        <v>81</v>
      </c>
      <c r="B107" s="26" t="s">
        <v>101</v>
      </c>
      <c r="C107" s="26">
        <v>686</v>
      </c>
      <c r="D107" s="27">
        <v>688</v>
      </c>
      <c r="E107" s="27">
        <v>670</v>
      </c>
      <c r="F107" s="26">
        <f t="shared" si="6"/>
        <v>-18</v>
      </c>
      <c r="G107" s="28">
        <f t="shared" si="7"/>
        <v>-2.616279069767442</v>
      </c>
      <c r="H107" s="29">
        <v>16.45083932853717</v>
      </c>
      <c r="I107" s="29">
        <v>16.498800959232614</v>
      </c>
      <c r="J107" s="43">
        <v>16.125150421179303</v>
      </c>
      <c r="K107" s="45">
        <v>14.5</v>
      </c>
    </row>
    <row r="108" spans="1:11" ht="15">
      <c r="A108" s="21" t="s">
        <v>81</v>
      </c>
      <c r="B108" s="21" t="s">
        <v>102</v>
      </c>
      <c r="C108" s="21">
        <v>267</v>
      </c>
      <c r="D108" s="22">
        <v>252</v>
      </c>
      <c r="E108" s="22">
        <v>257</v>
      </c>
      <c r="F108" s="21">
        <f t="shared" si="6"/>
        <v>5</v>
      </c>
      <c r="G108" s="23">
        <f t="shared" si="7"/>
        <v>1.984126984126984</v>
      </c>
      <c r="H108" s="24">
        <v>14.440237966468361</v>
      </c>
      <c r="I108" s="24">
        <v>13.90728476821192</v>
      </c>
      <c r="J108" s="42">
        <v>14.36556735606484</v>
      </c>
      <c r="K108" s="44">
        <v>12.5</v>
      </c>
    </row>
    <row r="109" spans="1:11" ht="15">
      <c r="A109" s="26" t="s">
        <v>81</v>
      </c>
      <c r="B109" s="26" t="s">
        <v>103</v>
      </c>
      <c r="C109" s="26">
        <v>109</v>
      </c>
      <c r="D109" s="27">
        <v>105</v>
      </c>
      <c r="E109" s="27">
        <v>99</v>
      </c>
      <c r="F109" s="26">
        <f t="shared" si="6"/>
        <v>-6</v>
      </c>
      <c r="G109" s="28">
        <f t="shared" si="7"/>
        <v>-5.714285714285714</v>
      </c>
      <c r="H109" s="29">
        <v>12.868949232585598</v>
      </c>
      <c r="I109" s="29">
        <v>13.689700130378096</v>
      </c>
      <c r="J109" s="43">
        <v>12.43718592964824</v>
      </c>
      <c r="K109" s="45">
        <v>10.8</v>
      </c>
    </row>
    <row r="110" spans="1:11" ht="15">
      <c r="A110" s="21" t="s">
        <v>81</v>
      </c>
      <c r="B110" s="21" t="s">
        <v>104</v>
      </c>
      <c r="C110" s="21">
        <v>532</v>
      </c>
      <c r="D110" s="22">
        <v>529</v>
      </c>
      <c r="E110" s="22">
        <v>511</v>
      </c>
      <c r="F110" s="21">
        <f t="shared" si="6"/>
        <v>-18</v>
      </c>
      <c r="G110" s="23">
        <f t="shared" si="7"/>
        <v>-3.402646502835539</v>
      </c>
      <c r="H110" s="24">
        <v>13.032827045565899</v>
      </c>
      <c r="I110" s="24">
        <v>13.048840651208682</v>
      </c>
      <c r="J110" s="42">
        <v>12.686196623634558</v>
      </c>
      <c r="K110" s="44">
        <v>11</v>
      </c>
    </row>
    <row r="111" spans="1:11" ht="15">
      <c r="A111" s="26" t="s">
        <v>81</v>
      </c>
      <c r="B111" s="26" t="s">
        <v>105</v>
      </c>
      <c r="C111" s="26">
        <v>161</v>
      </c>
      <c r="D111" s="27">
        <v>159</v>
      </c>
      <c r="E111" s="27">
        <v>159</v>
      </c>
      <c r="F111" s="26">
        <f t="shared" si="6"/>
        <v>0</v>
      </c>
      <c r="G111" s="28">
        <f t="shared" si="7"/>
        <v>0</v>
      </c>
      <c r="H111" s="29">
        <v>11.846946284032377</v>
      </c>
      <c r="I111" s="29">
        <v>11.883408071748878</v>
      </c>
      <c r="J111" s="43">
        <v>12.202609363008442</v>
      </c>
      <c r="K111" s="45">
        <v>10</v>
      </c>
    </row>
    <row r="112" spans="1:11" ht="15">
      <c r="A112" s="21" t="s">
        <v>81</v>
      </c>
      <c r="B112" s="21" t="s">
        <v>106</v>
      </c>
      <c r="C112" s="21">
        <v>185</v>
      </c>
      <c r="D112" s="22">
        <v>197</v>
      </c>
      <c r="E112" s="22">
        <v>185</v>
      </c>
      <c r="F112" s="21">
        <f t="shared" si="6"/>
        <v>-12</v>
      </c>
      <c r="G112" s="23">
        <f t="shared" si="7"/>
        <v>-6.091370558375635</v>
      </c>
      <c r="H112" s="24">
        <v>9.158415841584159</v>
      </c>
      <c r="I112" s="24">
        <v>9.791252485089464</v>
      </c>
      <c r="J112" s="42">
        <v>9.190263288623944</v>
      </c>
      <c r="K112" s="44">
        <v>8.4</v>
      </c>
    </row>
    <row r="113" spans="1:11" ht="15">
      <c r="A113" s="26" t="s">
        <v>81</v>
      </c>
      <c r="B113" s="26" t="s">
        <v>107</v>
      </c>
      <c r="C113" s="26">
        <v>76</v>
      </c>
      <c r="D113" s="27">
        <v>77</v>
      </c>
      <c r="E113" s="27">
        <v>76</v>
      </c>
      <c r="F113" s="26">
        <f t="shared" si="6"/>
        <v>-1</v>
      </c>
      <c r="G113" s="28">
        <f t="shared" si="7"/>
        <v>-1.2987012987012987</v>
      </c>
      <c r="H113" s="29">
        <v>7.480314960629922</v>
      </c>
      <c r="I113" s="29">
        <v>7.541625857002939</v>
      </c>
      <c r="J113" s="43">
        <v>7.826982492276004</v>
      </c>
      <c r="K113" s="45">
        <v>7.2</v>
      </c>
    </row>
    <row r="114" spans="1:11" ht="15">
      <c r="A114" s="11" t="s">
        <v>108</v>
      </c>
      <c r="B114" s="11"/>
      <c r="C114" s="11">
        <v>14380</v>
      </c>
      <c r="D114" s="12">
        <v>14583</v>
      </c>
      <c r="E114" s="12">
        <v>14840</v>
      </c>
      <c r="F114" s="11">
        <f t="shared" si="6"/>
        <v>257</v>
      </c>
      <c r="G114" s="13">
        <f t="shared" si="7"/>
        <v>1.7623259960227664</v>
      </c>
      <c r="H114" s="14">
        <v>8.243427614909253</v>
      </c>
      <c r="I114" s="14">
        <v>8.293900857656347</v>
      </c>
      <c r="J114" s="14">
        <v>8.410600530479925</v>
      </c>
      <c r="K114" s="15">
        <v>8.1</v>
      </c>
    </row>
    <row r="115" spans="1:11" ht="15">
      <c r="A115" s="26" t="s">
        <v>109</v>
      </c>
      <c r="B115" s="26" t="s">
        <v>110</v>
      </c>
      <c r="C115" s="26">
        <v>3426</v>
      </c>
      <c r="D115" s="27">
        <v>3481</v>
      </c>
      <c r="E115" s="27">
        <v>3577</v>
      </c>
      <c r="F115" s="26">
        <f t="shared" si="6"/>
        <v>96</v>
      </c>
      <c r="G115" s="28">
        <f t="shared" si="7"/>
        <v>2.757828210284401</v>
      </c>
      <c r="H115" s="29">
        <v>7.972818877847851</v>
      </c>
      <c r="I115" s="29">
        <v>8.029432795884944</v>
      </c>
      <c r="J115" s="43">
        <v>8.224690165781427</v>
      </c>
      <c r="K115" s="45">
        <v>8.4</v>
      </c>
    </row>
    <row r="116" spans="1:11" ht="15">
      <c r="A116" s="21" t="s">
        <v>109</v>
      </c>
      <c r="B116" s="21" t="s">
        <v>111</v>
      </c>
      <c r="C116" s="21">
        <v>1137</v>
      </c>
      <c r="D116" s="22">
        <v>1227</v>
      </c>
      <c r="E116" s="22">
        <v>1288</v>
      </c>
      <c r="F116" s="21">
        <f t="shared" si="6"/>
        <v>61</v>
      </c>
      <c r="G116" s="23">
        <f t="shared" si="7"/>
        <v>4.9714751426242865</v>
      </c>
      <c r="H116" s="24">
        <v>6.679198731128473</v>
      </c>
      <c r="I116" s="24">
        <v>7.108922363847045</v>
      </c>
      <c r="J116" s="42">
        <v>7.48010918171787</v>
      </c>
      <c r="K116" s="44">
        <v>7.2</v>
      </c>
    </row>
    <row r="117" spans="1:11" ht="15">
      <c r="A117" s="26" t="s">
        <v>109</v>
      </c>
      <c r="B117" s="26" t="s">
        <v>112</v>
      </c>
      <c r="C117" s="26">
        <v>2011</v>
      </c>
      <c r="D117" s="27">
        <v>1992</v>
      </c>
      <c r="E117" s="27">
        <v>2008</v>
      </c>
      <c r="F117" s="26">
        <f t="shared" si="6"/>
        <v>16</v>
      </c>
      <c r="G117" s="28">
        <f t="shared" si="7"/>
        <v>0.8032128514056224</v>
      </c>
      <c r="H117" s="29">
        <v>10.50734103140185</v>
      </c>
      <c r="I117" s="29">
        <v>10.430957742053726</v>
      </c>
      <c r="J117" s="43">
        <v>10.488926034266612</v>
      </c>
      <c r="K117" s="45">
        <v>9.7</v>
      </c>
    </row>
    <row r="118" spans="1:11" ht="15">
      <c r="A118" s="21" t="s">
        <v>109</v>
      </c>
      <c r="B118" s="21" t="s">
        <v>113</v>
      </c>
      <c r="C118" s="21">
        <v>317</v>
      </c>
      <c r="D118" s="22">
        <v>299</v>
      </c>
      <c r="E118" s="22">
        <v>301</v>
      </c>
      <c r="F118" s="21">
        <f t="shared" si="6"/>
        <v>2</v>
      </c>
      <c r="G118" s="23">
        <f t="shared" si="7"/>
        <v>0.6688963210702341</v>
      </c>
      <c r="H118" s="24">
        <v>7.481708756195421</v>
      </c>
      <c r="I118" s="24">
        <v>7.0023419203747075</v>
      </c>
      <c r="J118" s="42">
        <v>7.0640694672612065</v>
      </c>
      <c r="K118" s="44">
        <v>6.5</v>
      </c>
    </row>
    <row r="119" spans="1:12" ht="15">
      <c r="A119" s="26" t="s">
        <v>109</v>
      </c>
      <c r="B119" s="26" t="s">
        <v>114</v>
      </c>
      <c r="C119" s="26">
        <v>64</v>
      </c>
      <c r="D119" s="27">
        <v>67</v>
      </c>
      <c r="E119" s="27">
        <v>75</v>
      </c>
      <c r="F119" s="26">
        <f t="shared" si="6"/>
        <v>8</v>
      </c>
      <c r="G119" s="28">
        <f t="shared" si="7"/>
        <v>11.940298507462686</v>
      </c>
      <c r="H119" s="29">
        <v>10.174880763116057</v>
      </c>
      <c r="I119" s="29">
        <v>10.291858678955453</v>
      </c>
      <c r="J119" s="43">
        <v>11.295180722891567</v>
      </c>
      <c r="K119" s="45">
        <v>9.8</v>
      </c>
      <c r="L119" s="31"/>
    </row>
    <row r="120" spans="1:12" s="31" customFormat="1" ht="15">
      <c r="A120" s="21" t="s">
        <v>109</v>
      </c>
      <c r="B120" s="21" t="s">
        <v>115</v>
      </c>
      <c r="C120" s="21">
        <v>214</v>
      </c>
      <c r="D120" s="22">
        <v>221</v>
      </c>
      <c r="E120" s="22">
        <v>238</v>
      </c>
      <c r="F120" s="21">
        <f t="shared" si="6"/>
        <v>17</v>
      </c>
      <c r="G120" s="23">
        <f t="shared" si="7"/>
        <v>7.6923076923076925</v>
      </c>
      <c r="H120" s="24">
        <v>10.07532956685499</v>
      </c>
      <c r="I120" s="24">
        <v>10.356138706654171</v>
      </c>
      <c r="J120" s="42">
        <v>11.3658070678128</v>
      </c>
      <c r="K120" s="44">
        <v>10</v>
      </c>
      <c r="L120"/>
    </row>
    <row r="121" spans="1:11" ht="15">
      <c r="A121" s="26" t="s">
        <v>109</v>
      </c>
      <c r="B121" s="26" t="s">
        <v>116</v>
      </c>
      <c r="C121" s="26">
        <v>229</v>
      </c>
      <c r="D121" s="27">
        <v>219</v>
      </c>
      <c r="E121" s="27">
        <v>221</v>
      </c>
      <c r="F121" s="26">
        <f t="shared" si="6"/>
        <v>2</v>
      </c>
      <c r="G121" s="28">
        <f t="shared" si="7"/>
        <v>0.91324200913242</v>
      </c>
      <c r="H121" s="29">
        <v>8.129215477458288</v>
      </c>
      <c r="I121" s="29">
        <v>7.818636201356659</v>
      </c>
      <c r="J121" s="43">
        <v>7.8759800427655025</v>
      </c>
      <c r="K121" s="45">
        <v>7.5</v>
      </c>
    </row>
    <row r="122" spans="1:11" ht="15">
      <c r="A122" s="21" t="s">
        <v>109</v>
      </c>
      <c r="B122" s="21" t="s">
        <v>117</v>
      </c>
      <c r="C122" s="21">
        <v>59</v>
      </c>
      <c r="D122" s="22">
        <v>61</v>
      </c>
      <c r="E122" s="22">
        <v>61</v>
      </c>
      <c r="F122" s="21">
        <f t="shared" si="6"/>
        <v>0</v>
      </c>
      <c r="G122" s="23">
        <f t="shared" si="7"/>
        <v>0</v>
      </c>
      <c r="H122" s="24">
        <v>3.9046988749172735</v>
      </c>
      <c r="I122" s="24">
        <v>3.897763578274761</v>
      </c>
      <c r="J122" s="42">
        <v>3.8730158730158735</v>
      </c>
      <c r="K122" s="44">
        <v>4.3</v>
      </c>
    </row>
    <row r="123" spans="1:11" ht="15">
      <c r="A123" s="26" t="s">
        <v>109</v>
      </c>
      <c r="B123" s="26" t="s">
        <v>118</v>
      </c>
      <c r="C123" s="26">
        <v>243</v>
      </c>
      <c r="D123" s="27">
        <v>235</v>
      </c>
      <c r="E123" s="27">
        <v>239</v>
      </c>
      <c r="F123" s="26">
        <f t="shared" si="6"/>
        <v>4</v>
      </c>
      <c r="G123" s="28">
        <f t="shared" si="7"/>
        <v>1.702127659574468</v>
      </c>
      <c r="H123" s="29">
        <v>8.49056603773585</v>
      </c>
      <c r="I123" s="29">
        <v>8.327427356484762</v>
      </c>
      <c r="J123" s="43">
        <v>8.47217298830202</v>
      </c>
      <c r="K123" s="45">
        <v>7.4</v>
      </c>
    </row>
    <row r="124" spans="1:11" ht="15">
      <c r="A124" s="21" t="s">
        <v>109</v>
      </c>
      <c r="B124" s="21" t="s">
        <v>119</v>
      </c>
      <c r="C124" s="21">
        <v>183</v>
      </c>
      <c r="D124" s="22">
        <v>203</v>
      </c>
      <c r="E124" s="22">
        <v>209</v>
      </c>
      <c r="F124" s="21">
        <f t="shared" si="6"/>
        <v>6</v>
      </c>
      <c r="G124" s="23">
        <f t="shared" si="7"/>
        <v>2.955665024630542</v>
      </c>
      <c r="H124" s="24">
        <v>6.430077301475754</v>
      </c>
      <c r="I124" s="24">
        <v>7.100384749912557</v>
      </c>
      <c r="J124" s="42">
        <v>7.297486033519553</v>
      </c>
      <c r="K124" s="44">
        <v>6.8</v>
      </c>
    </row>
    <row r="125" spans="1:11" ht="15">
      <c r="A125" s="26" t="s">
        <v>109</v>
      </c>
      <c r="B125" s="26" t="s">
        <v>120</v>
      </c>
      <c r="C125" s="26">
        <v>190</v>
      </c>
      <c r="D125" s="27">
        <v>196</v>
      </c>
      <c r="E125" s="27">
        <v>196</v>
      </c>
      <c r="F125" s="26">
        <f t="shared" si="6"/>
        <v>0</v>
      </c>
      <c r="G125" s="28">
        <f t="shared" si="7"/>
        <v>0</v>
      </c>
      <c r="H125" s="29">
        <v>8.816705336426914</v>
      </c>
      <c r="I125" s="29">
        <v>9.120521172638437</v>
      </c>
      <c r="J125" s="43">
        <v>9.180327868852459</v>
      </c>
      <c r="K125" s="45">
        <v>7.9</v>
      </c>
    </row>
    <row r="126" spans="1:11" ht="15">
      <c r="A126" s="21" t="s">
        <v>109</v>
      </c>
      <c r="B126" s="21" t="s">
        <v>121</v>
      </c>
      <c r="C126" s="21">
        <v>161</v>
      </c>
      <c r="D126" s="22">
        <v>157</v>
      </c>
      <c r="E126" s="22">
        <v>145</v>
      </c>
      <c r="F126" s="21">
        <f t="shared" si="6"/>
        <v>-12</v>
      </c>
      <c r="G126" s="23">
        <f t="shared" si="7"/>
        <v>-7.643312101910828</v>
      </c>
      <c r="H126" s="24">
        <v>10.930074677528854</v>
      </c>
      <c r="I126" s="24">
        <v>10.87257617728532</v>
      </c>
      <c r="J126" s="42">
        <v>10.218463706835799</v>
      </c>
      <c r="K126" s="44">
        <v>8.7</v>
      </c>
    </row>
    <row r="127" spans="1:11" ht="15">
      <c r="A127" s="26" t="s">
        <v>109</v>
      </c>
      <c r="B127" s="26" t="s">
        <v>122</v>
      </c>
      <c r="C127" s="26">
        <v>965</v>
      </c>
      <c r="D127" s="27">
        <v>987</v>
      </c>
      <c r="E127" s="27">
        <v>970</v>
      </c>
      <c r="F127" s="26">
        <f t="shared" si="6"/>
        <v>-17</v>
      </c>
      <c r="G127" s="28">
        <f t="shared" si="7"/>
        <v>-1.7223910840932117</v>
      </c>
      <c r="H127" s="29">
        <v>11.14704863116553</v>
      </c>
      <c r="I127" s="29">
        <v>11.378833294904311</v>
      </c>
      <c r="J127" s="43">
        <v>11.16611027972833</v>
      </c>
      <c r="K127" s="45">
        <v>10.2</v>
      </c>
    </row>
    <row r="128" spans="1:11" ht="15">
      <c r="A128" s="21" t="s">
        <v>109</v>
      </c>
      <c r="B128" s="21" t="s">
        <v>123</v>
      </c>
      <c r="C128" s="21">
        <v>1127</v>
      </c>
      <c r="D128" s="22">
        <v>1136</v>
      </c>
      <c r="E128" s="22">
        <v>1157</v>
      </c>
      <c r="F128" s="21">
        <f t="shared" si="6"/>
        <v>21</v>
      </c>
      <c r="G128" s="23">
        <f t="shared" si="7"/>
        <v>1.8485915492957745</v>
      </c>
      <c r="H128" s="24">
        <v>9.801704644285964</v>
      </c>
      <c r="I128" s="24">
        <v>9.821042621250108</v>
      </c>
      <c r="J128" s="42">
        <v>9.835926209300348</v>
      </c>
      <c r="K128" s="44">
        <v>9.6</v>
      </c>
    </row>
    <row r="129" spans="1:11" ht="15">
      <c r="A129" s="26" t="s">
        <v>109</v>
      </c>
      <c r="B129" s="26" t="s">
        <v>124</v>
      </c>
      <c r="C129" s="26">
        <v>1231</v>
      </c>
      <c r="D129" s="27">
        <v>1270</v>
      </c>
      <c r="E129" s="27">
        <v>1282</v>
      </c>
      <c r="F129" s="26">
        <f t="shared" si="6"/>
        <v>12</v>
      </c>
      <c r="G129" s="28">
        <f t="shared" si="7"/>
        <v>0.9448818897637795</v>
      </c>
      <c r="H129" s="29">
        <v>8.017454734922495</v>
      </c>
      <c r="I129" s="29">
        <v>8.153046157796751</v>
      </c>
      <c r="J129" s="43">
        <v>8.21426283078106</v>
      </c>
      <c r="K129" s="45">
        <v>8.2</v>
      </c>
    </row>
    <row r="130" spans="1:11" ht="15">
      <c r="A130" s="21" t="s">
        <v>109</v>
      </c>
      <c r="B130" s="21" t="s">
        <v>125</v>
      </c>
      <c r="C130" s="21">
        <v>1041</v>
      </c>
      <c r="D130" s="22">
        <v>1075</v>
      </c>
      <c r="E130" s="22">
        <v>1084</v>
      </c>
      <c r="F130" s="21">
        <f t="shared" si="6"/>
        <v>9</v>
      </c>
      <c r="G130" s="23">
        <f t="shared" si="7"/>
        <v>0.8372093023255814</v>
      </c>
      <c r="H130" s="24">
        <v>6.492048643592143</v>
      </c>
      <c r="I130" s="24">
        <v>6.625169481079748</v>
      </c>
      <c r="J130" s="42">
        <v>6.679401072154785</v>
      </c>
      <c r="K130" s="44">
        <v>6.5</v>
      </c>
    </row>
    <row r="131" spans="1:11" ht="15">
      <c r="A131" s="26" t="s">
        <v>109</v>
      </c>
      <c r="B131" s="26" t="s">
        <v>126</v>
      </c>
      <c r="C131" s="26">
        <v>840</v>
      </c>
      <c r="D131" s="27">
        <v>852</v>
      </c>
      <c r="E131" s="27">
        <v>886</v>
      </c>
      <c r="F131" s="26">
        <f t="shared" si="6"/>
        <v>34</v>
      </c>
      <c r="G131" s="28">
        <f t="shared" si="7"/>
        <v>3.9906103286384975</v>
      </c>
      <c r="H131" s="29">
        <v>6.31911532385466</v>
      </c>
      <c r="I131" s="29">
        <v>6.29107287897807</v>
      </c>
      <c r="J131" s="43">
        <v>6.424479733159306</v>
      </c>
      <c r="K131" s="45">
        <v>6.3</v>
      </c>
    </row>
    <row r="132" spans="1:11" ht="15">
      <c r="A132" s="21" t="s">
        <v>109</v>
      </c>
      <c r="B132" s="21" t="s">
        <v>127</v>
      </c>
      <c r="C132" s="21">
        <v>557</v>
      </c>
      <c r="D132" s="22">
        <v>522</v>
      </c>
      <c r="E132" s="22">
        <v>530</v>
      </c>
      <c r="F132" s="21">
        <f t="shared" si="6"/>
        <v>8</v>
      </c>
      <c r="G132" s="23">
        <f t="shared" si="7"/>
        <v>1.532567049808429</v>
      </c>
      <c r="H132" s="24">
        <v>9.555669926230914</v>
      </c>
      <c r="I132" s="24">
        <v>8.989151024625453</v>
      </c>
      <c r="J132" s="42">
        <v>9.05982905982906</v>
      </c>
      <c r="K132" s="44">
        <v>8.1</v>
      </c>
    </row>
    <row r="133" spans="1:11" ht="15">
      <c r="A133" s="26" t="s">
        <v>109</v>
      </c>
      <c r="B133" s="26" t="s">
        <v>128</v>
      </c>
      <c r="C133" s="26">
        <v>157</v>
      </c>
      <c r="D133" s="27">
        <v>151</v>
      </c>
      <c r="E133" s="27">
        <v>151</v>
      </c>
      <c r="F133" s="26">
        <f t="shared" si="6"/>
        <v>0</v>
      </c>
      <c r="G133" s="28">
        <f t="shared" si="7"/>
        <v>0</v>
      </c>
      <c r="H133" s="29">
        <v>9.649661954517518</v>
      </c>
      <c r="I133" s="29">
        <v>9.229828850855744</v>
      </c>
      <c r="J133" s="43">
        <v>9.224190592547343</v>
      </c>
      <c r="K133" s="45">
        <v>8.6</v>
      </c>
    </row>
    <row r="134" spans="1:12" ht="15">
      <c r="A134" s="21" t="s">
        <v>109</v>
      </c>
      <c r="B134" s="21" t="s">
        <v>129</v>
      </c>
      <c r="C134" s="21">
        <v>90</v>
      </c>
      <c r="D134" s="22">
        <v>90</v>
      </c>
      <c r="E134" s="22">
        <v>91</v>
      </c>
      <c r="F134" s="21">
        <f t="shared" si="6"/>
        <v>1</v>
      </c>
      <c r="G134" s="23">
        <f t="shared" si="7"/>
        <v>1.1111111111111112</v>
      </c>
      <c r="H134" s="24">
        <v>11.00244498777506</v>
      </c>
      <c r="I134" s="24">
        <v>10.778443113772456</v>
      </c>
      <c r="J134" s="42">
        <v>10.846245530393325</v>
      </c>
      <c r="K134" s="44">
        <v>9.2</v>
      </c>
      <c r="L134" s="31"/>
    </row>
    <row r="135" spans="1:12" s="31" customFormat="1" ht="15">
      <c r="A135" s="26" t="s">
        <v>109</v>
      </c>
      <c r="B135" s="26" t="s">
        <v>130</v>
      </c>
      <c r="C135" s="26">
        <v>138</v>
      </c>
      <c r="D135" s="27">
        <v>142</v>
      </c>
      <c r="E135" s="27">
        <v>131</v>
      </c>
      <c r="F135" s="26">
        <f t="shared" si="6"/>
        <v>-11</v>
      </c>
      <c r="G135" s="28">
        <f t="shared" si="7"/>
        <v>-7.746478873239436</v>
      </c>
      <c r="H135" s="29">
        <v>8.937823834196891</v>
      </c>
      <c r="I135" s="29">
        <v>9.114249037227214</v>
      </c>
      <c r="J135" s="43">
        <v>8.462532299741603</v>
      </c>
      <c r="K135" s="45">
        <v>7.2</v>
      </c>
      <c r="L135"/>
    </row>
    <row r="136" spans="1:11" ht="15">
      <c r="A136" s="11" t="s">
        <v>131</v>
      </c>
      <c r="B136" s="11"/>
      <c r="C136" s="11">
        <v>16544</v>
      </c>
      <c r="D136" s="12">
        <v>17065</v>
      </c>
      <c r="E136" s="12">
        <v>18006</v>
      </c>
      <c r="F136" s="11">
        <f t="shared" si="6"/>
        <v>941</v>
      </c>
      <c r="G136" s="13">
        <f t="shared" si="7"/>
        <v>5.514210372106651</v>
      </c>
      <c r="H136" s="14">
        <v>10.79557318855711</v>
      </c>
      <c r="I136" s="14">
        <v>11.072181670721818</v>
      </c>
      <c r="J136" s="14">
        <v>11.605169024523864</v>
      </c>
      <c r="K136" s="15">
        <v>10.9</v>
      </c>
    </row>
    <row r="137" spans="1:11" ht="15">
      <c r="A137" s="26" t="s">
        <v>132</v>
      </c>
      <c r="B137" s="26" t="s">
        <v>133</v>
      </c>
      <c r="C137" s="26">
        <v>1971</v>
      </c>
      <c r="D137" s="27">
        <v>1998</v>
      </c>
      <c r="E137" s="27">
        <v>2079</v>
      </c>
      <c r="F137" s="26">
        <f t="shared" si="6"/>
        <v>81</v>
      </c>
      <c r="G137" s="28">
        <f t="shared" si="7"/>
        <v>4.054054054054054</v>
      </c>
      <c r="H137" s="29">
        <v>11.662721893491124</v>
      </c>
      <c r="I137" s="29">
        <v>11.742580076403174</v>
      </c>
      <c r="J137" s="43">
        <v>12.225815936489267</v>
      </c>
      <c r="K137" s="45">
        <v>11.5</v>
      </c>
    </row>
    <row r="138" spans="1:11" ht="15">
      <c r="A138" s="21" t="s">
        <v>132</v>
      </c>
      <c r="B138" s="21" t="s">
        <v>134</v>
      </c>
      <c r="C138" s="21">
        <v>821</v>
      </c>
      <c r="D138" s="22">
        <v>831</v>
      </c>
      <c r="E138" s="22">
        <v>898</v>
      </c>
      <c r="F138" s="21">
        <f t="shared" si="6"/>
        <v>67</v>
      </c>
      <c r="G138" s="23">
        <f t="shared" si="7"/>
        <v>8.062575210589651</v>
      </c>
      <c r="H138" s="24">
        <v>12.141378290446614</v>
      </c>
      <c r="I138" s="24">
        <v>12.225982050904811</v>
      </c>
      <c r="J138" s="42">
        <v>13.182618907809749</v>
      </c>
      <c r="K138" s="44">
        <v>12.1</v>
      </c>
    </row>
    <row r="139" spans="1:11" ht="15">
      <c r="A139" s="26" t="s">
        <v>132</v>
      </c>
      <c r="B139" s="26" t="s">
        <v>135</v>
      </c>
      <c r="C139" s="26">
        <v>2370</v>
      </c>
      <c r="D139" s="27">
        <v>2524</v>
      </c>
      <c r="E139" s="27">
        <v>2639</v>
      </c>
      <c r="F139" s="26">
        <f t="shared" si="6"/>
        <v>115</v>
      </c>
      <c r="G139" s="28">
        <f t="shared" si="7"/>
        <v>4.556259904912837</v>
      </c>
      <c r="H139" s="29">
        <v>8.814668799047867</v>
      </c>
      <c r="I139" s="29">
        <v>9.362017804154304</v>
      </c>
      <c r="J139" s="43">
        <v>9.711131554737811</v>
      </c>
      <c r="K139" s="45">
        <v>9.5</v>
      </c>
    </row>
    <row r="140" spans="1:11" ht="15">
      <c r="A140" s="21" t="s">
        <v>132</v>
      </c>
      <c r="B140" s="21" t="s">
        <v>136</v>
      </c>
      <c r="C140" s="21">
        <v>2954</v>
      </c>
      <c r="D140" s="22">
        <v>3033</v>
      </c>
      <c r="E140" s="22">
        <v>3324</v>
      </c>
      <c r="F140" s="21">
        <f t="shared" si="6"/>
        <v>291</v>
      </c>
      <c r="G140" s="23">
        <f t="shared" si="7"/>
        <v>9.594460929772502</v>
      </c>
      <c r="H140" s="24">
        <v>10.44000706838664</v>
      </c>
      <c r="I140" s="24">
        <v>10.628679562657696</v>
      </c>
      <c r="J140" s="42">
        <v>11.561336996974019</v>
      </c>
      <c r="K140" s="44">
        <v>10.9</v>
      </c>
    </row>
    <row r="141" spans="1:11" ht="15">
      <c r="A141" s="26" t="s">
        <v>132</v>
      </c>
      <c r="B141" s="26" t="s">
        <v>137</v>
      </c>
      <c r="C141" s="26">
        <v>3442</v>
      </c>
      <c r="D141" s="27">
        <v>3533</v>
      </c>
      <c r="E141" s="27">
        <v>3685</v>
      </c>
      <c r="F141" s="26">
        <f t="shared" si="6"/>
        <v>152</v>
      </c>
      <c r="G141" s="28">
        <f t="shared" si="7"/>
        <v>4.302292669119728</v>
      </c>
      <c r="H141" s="29">
        <v>12.567088977326666</v>
      </c>
      <c r="I141" s="29">
        <v>12.873487829762425</v>
      </c>
      <c r="J141" s="43">
        <v>13.397077001381517</v>
      </c>
      <c r="K141" s="45">
        <v>12.3</v>
      </c>
    </row>
    <row r="142" spans="1:11" ht="15">
      <c r="A142" s="21" t="s">
        <v>132</v>
      </c>
      <c r="B142" s="21" t="s">
        <v>138</v>
      </c>
      <c r="C142" s="21">
        <v>462</v>
      </c>
      <c r="D142" s="22">
        <v>474</v>
      </c>
      <c r="E142" s="22">
        <v>510</v>
      </c>
      <c r="F142" s="21">
        <f t="shared" si="6"/>
        <v>36</v>
      </c>
      <c r="G142" s="23">
        <f t="shared" si="7"/>
        <v>7.59493670886076</v>
      </c>
      <c r="H142" s="24">
        <v>10.958254269449716</v>
      </c>
      <c r="I142" s="24">
        <v>11.283027850511782</v>
      </c>
      <c r="J142" s="42">
        <v>12.033978291647003</v>
      </c>
      <c r="K142" s="44">
        <v>10.8</v>
      </c>
    </row>
    <row r="143" spans="1:11" ht="15">
      <c r="A143" s="26" t="s">
        <v>132</v>
      </c>
      <c r="B143" s="26" t="s">
        <v>139</v>
      </c>
      <c r="C143" s="26">
        <v>595</v>
      </c>
      <c r="D143" s="27">
        <v>620</v>
      </c>
      <c r="E143" s="27">
        <v>658</v>
      </c>
      <c r="F143" s="26">
        <f t="shared" si="6"/>
        <v>38</v>
      </c>
      <c r="G143" s="28">
        <f t="shared" si="7"/>
        <v>6.129032258064516</v>
      </c>
      <c r="H143" s="29">
        <v>10.456942003514937</v>
      </c>
      <c r="I143" s="29">
        <v>10.66942006539322</v>
      </c>
      <c r="J143" s="43">
        <v>11.14121232644768</v>
      </c>
      <c r="K143" s="45">
        <v>10.4</v>
      </c>
    </row>
    <row r="144" spans="1:11" ht="15">
      <c r="A144" s="21" t="s">
        <v>132</v>
      </c>
      <c r="B144" s="21" t="s">
        <v>140</v>
      </c>
      <c r="C144" s="21">
        <v>242</v>
      </c>
      <c r="D144" s="22">
        <v>247</v>
      </c>
      <c r="E144" s="22">
        <v>249</v>
      </c>
      <c r="F144" s="21">
        <f t="shared" si="6"/>
        <v>2</v>
      </c>
      <c r="G144" s="23">
        <f t="shared" si="7"/>
        <v>0.8097165991902834</v>
      </c>
      <c r="H144" s="24">
        <v>12.365866121614715</v>
      </c>
      <c r="I144" s="24">
        <v>12.424547283702212</v>
      </c>
      <c r="J144" s="42">
        <v>12.537764350453173</v>
      </c>
      <c r="K144" s="44">
        <v>11.3</v>
      </c>
    </row>
    <row r="145" spans="1:11" ht="15">
      <c r="A145" s="26" t="s">
        <v>132</v>
      </c>
      <c r="B145" s="26" t="s">
        <v>141</v>
      </c>
      <c r="C145" s="26">
        <v>622</v>
      </c>
      <c r="D145" s="27">
        <v>648</v>
      </c>
      <c r="E145" s="27">
        <v>707</v>
      </c>
      <c r="F145" s="26">
        <f t="shared" si="6"/>
        <v>59</v>
      </c>
      <c r="G145" s="28">
        <f t="shared" si="7"/>
        <v>9.104938271604938</v>
      </c>
      <c r="H145" s="29">
        <v>10.630661425397369</v>
      </c>
      <c r="I145" s="29">
        <v>10.883439704400404</v>
      </c>
      <c r="J145" s="43">
        <v>11.724709784411278</v>
      </c>
      <c r="K145" s="45">
        <v>11.3</v>
      </c>
    </row>
    <row r="146" spans="1:11" ht="15">
      <c r="A146" s="21" t="s">
        <v>132</v>
      </c>
      <c r="B146" s="21" t="s">
        <v>142</v>
      </c>
      <c r="C146" s="21">
        <v>496</v>
      </c>
      <c r="D146" s="22">
        <v>505</v>
      </c>
      <c r="E146" s="22">
        <v>497</v>
      </c>
      <c r="F146" s="21">
        <f t="shared" si="6"/>
        <v>-8</v>
      </c>
      <c r="G146" s="23">
        <f t="shared" si="7"/>
        <v>-1.5841584158415842</v>
      </c>
      <c r="H146" s="24">
        <v>13.187981919702207</v>
      </c>
      <c r="I146" s="24">
        <v>13.178496868475992</v>
      </c>
      <c r="J146" s="42">
        <v>12.993464052287582</v>
      </c>
      <c r="K146" s="44">
        <v>13.1</v>
      </c>
    </row>
    <row r="147" spans="1:11" ht="15">
      <c r="A147" s="26" t="s">
        <v>132</v>
      </c>
      <c r="B147" s="26" t="s">
        <v>143</v>
      </c>
      <c r="C147" s="26">
        <v>773</v>
      </c>
      <c r="D147" s="27">
        <v>785</v>
      </c>
      <c r="E147" s="27">
        <v>832</v>
      </c>
      <c r="F147" s="26">
        <f t="shared" si="6"/>
        <v>47</v>
      </c>
      <c r="G147" s="28">
        <f t="shared" si="7"/>
        <v>5.987261146496816</v>
      </c>
      <c r="H147" s="29">
        <v>10.246553552492047</v>
      </c>
      <c r="I147" s="29">
        <v>10.401484033390751</v>
      </c>
      <c r="J147" s="43">
        <v>10.590631364562118</v>
      </c>
      <c r="K147" s="45">
        <v>10.4</v>
      </c>
    </row>
    <row r="148" spans="1:11" ht="15">
      <c r="A148" s="21" t="s">
        <v>132</v>
      </c>
      <c r="B148" s="21" t="s">
        <v>144</v>
      </c>
      <c r="C148" s="21">
        <v>1195</v>
      </c>
      <c r="D148" s="22">
        <v>1236</v>
      </c>
      <c r="E148" s="22">
        <v>1284</v>
      </c>
      <c r="F148" s="21">
        <f t="shared" si="6"/>
        <v>48</v>
      </c>
      <c r="G148" s="23">
        <f t="shared" si="7"/>
        <v>3.8834951456310676</v>
      </c>
      <c r="H148" s="24">
        <v>9.042754445705638</v>
      </c>
      <c r="I148" s="24">
        <v>9.321266968325792</v>
      </c>
      <c r="J148" s="42">
        <v>9.64905688735252</v>
      </c>
      <c r="K148" s="44">
        <v>8.8</v>
      </c>
    </row>
    <row r="149" spans="1:11" ht="15">
      <c r="A149" s="26" t="s">
        <v>132</v>
      </c>
      <c r="B149" s="26" t="s">
        <v>145</v>
      </c>
      <c r="C149" s="26">
        <v>393</v>
      </c>
      <c r="D149" s="27">
        <v>401</v>
      </c>
      <c r="E149" s="27">
        <v>404</v>
      </c>
      <c r="F149" s="26">
        <f t="shared" si="6"/>
        <v>3</v>
      </c>
      <c r="G149" s="28">
        <f t="shared" si="7"/>
        <v>0.7481296758104738</v>
      </c>
      <c r="H149" s="29">
        <v>12.216350637239664</v>
      </c>
      <c r="I149" s="29">
        <v>12.49221183800623</v>
      </c>
      <c r="J149" s="43">
        <v>12.656641604010025</v>
      </c>
      <c r="K149" s="45">
        <v>10.5</v>
      </c>
    </row>
    <row r="150" spans="1:11" ht="15">
      <c r="A150" s="21" t="s">
        <v>132</v>
      </c>
      <c r="B150" s="21" t="s">
        <v>146</v>
      </c>
      <c r="C150" s="21">
        <v>208</v>
      </c>
      <c r="D150" s="22">
        <v>230</v>
      </c>
      <c r="E150" s="22">
        <v>240</v>
      </c>
      <c r="F150" s="21">
        <f t="shared" si="6"/>
        <v>10</v>
      </c>
      <c r="G150" s="23">
        <f t="shared" si="7"/>
        <v>4.3478260869565215</v>
      </c>
      <c r="H150" s="24">
        <v>13.299232736572892</v>
      </c>
      <c r="I150" s="24">
        <v>14.64968152866242</v>
      </c>
      <c r="J150" s="42">
        <v>15.32567049808429</v>
      </c>
      <c r="K150" s="44">
        <v>13.4</v>
      </c>
    </row>
    <row r="151" spans="1:11" ht="15">
      <c r="A151" s="16" t="s">
        <v>147</v>
      </c>
      <c r="B151" s="16"/>
      <c r="C151" s="16">
        <v>14064</v>
      </c>
      <c r="D151" s="17">
        <v>13733</v>
      </c>
      <c r="E151" s="17">
        <v>13647</v>
      </c>
      <c r="F151" s="16">
        <f t="shared" si="6"/>
        <v>-86</v>
      </c>
      <c r="G151" s="18">
        <f t="shared" si="7"/>
        <v>-0.6262287919609699</v>
      </c>
      <c r="H151" s="19">
        <v>12.973691007711894</v>
      </c>
      <c r="I151" s="19">
        <v>12.67022179577075</v>
      </c>
      <c r="J151" s="19">
        <v>12.587277137771055</v>
      </c>
      <c r="K151" s="20">
        <v>11.7</v>
      </c>
    </row>
    <row r="152" spans="1:11" ht="15">
      <c r="A152" s="21" t="s">
        <v>148</v>
      </c>
      <c r="B152" s="21" t="s">
        <v>149</v>
      </c>
      <c r="C152" s="21">
        <v>2868</v>
      </c>
      <c r="D152" s="22">
        <v>2812</v>
      </c>
      <c r="E152" s="22">
        <v>2814</v>
      </c>
      <c r="F152" s="21">
        <f t="shared" si="6"/>
        <v>2</v>
      </c>
      <c r="G152" s="23">
        <f t="shared" si="7"/>
        <v>0.07112375533428165</v>
      </c>
      <c r="H152" s="24">
        <v>12.587228439763</v>
      </c>
      <c r="I152" s="24">
        <v>12.281621243885395</v>
      </c>
      <c r="J152" s="42">
        <v>12.218844984802432</v>
      </c>
      <c r="K152" s="44">
        <v>11.6</v>
      </c>
    </row>
    <row r="153" spans="1:12" ht="15">
      <c r="A153" s="26" t="s">
        <v>148</v>
      </c>
      <c r="B153" s="26" t="s">
        <v>150</v>
      </c>
      <c r="C153" s="26">
        <v>4064</v>
      </c>
      <c r="D153" s="27">
        <v>4044</v>
      </c>
      <c r="E153" s="27">
        <v>4056</v>
      </c>
      <c r="F153" s="26">
        <f t="shared" si="6"/>
        <v>12</v>
      </c>
      <c r="G153" s="28">
        <f t="shared" si="7"/>
        <v>0.2967359050445104</v>
      </c>
      <c r="H153" s="29">
        <v>11.898697116088421</v>
      </c>
      <c r="I153" s="29">
        <v>11.816959850388638</v>
      </c>
      <c r="J153" s="43">
        <v>11.840952881415308</v>
      </c>
      <c r="K153" s="45">
        <v>11.2</v>
      </c>
      <c r="L153" s="31"/>
    </row>
    <row r="154" spans="1:12" s="31" customFormat="1" ht="15">
      <c r="A154" s="21" t="s">
        <v>148</v>
      </c>
      <c r="B154" s="21" t="s">
        <v>151</v>
      </c>
      <c r="C154" s="21">
        <v>1186</v>
      </c>
      <c r="D154" s="22">
        <v>1162</v>
      </c>
      <c r="E154" s="22">
        <v>1131</v>
      </c>
      <c r="F154" s="21">
        <f t="shared" si="6"/>
        <v>-31</v>
      </c>
      <c r="G154" s="23">
        <f t="shared" si="7"/>
        <v>-2.667814113597246</v>
      </c>
      <c r="H154" s="24">
        <v>15.135273098519653</v>
      </c>
      <c r="I154" s="24">
        <v>14.692122897964344</v>
      </c>
      <c r="J154" s="42">
        <v>14.303781459466295</v>
      </c>
      <c r="K154" s="44">
        <v>13.5</v>
      </c>
      <c r="L154"/>
    </row>
    <row r="155" spans="1:11" ht="15">
      <c r="A155" s="26" t="s">
        <v>148</v>
      </c>
      <c r="B155" s="26" t="s">
        <v>152</v>
      </c>
      <c r="C155" s="26">
        <v>146</v>
      </c>
      <c r="D155" s="27">
        <v>153</v>
      </c>
      <c r="E155" s="27">
        <v>151</v>
      </c>
      <c r="F155" s="26">
        <f t="shared" si="6"/>
        <v>-2</v>
      </c>
      <c r="G155" s="28">
        <f t="shared" si="7"/>
        <v>-1.3071895424836601</v>
      </c>
      <c r="H155" s="29">
        <v>10.110803324099724</v>
      </c>
      <c r="I155" s="29">
        <v>10.63238359972203</v>
      </c>
      <c r="J155" s="43">
        <v>10.392291810048176</v>
      </c>
      <c r="K155" s="45">
        <v>9.5</v>
      </c>
    </row>
    <row r="156" spans="1:11" ht="15">
      <c r="A156" s="21" t="s">
        <v>148</v>
      </c>
      <c r="B156" s="21" t="s">
        <v>153</v>
      </c>
      <c r="C156" s="21">
        <v>1129</v>
      </c>
      <c r="D156" s="22">
        <v>1074</v>
      </c>
      <c r="E156" s="22">
        <v>1077</v>
      </c>
      <c r="F156" s="21">
        <f t="shared" si="6"/>
        <v>3</v>
      </c>
      <c r="G156" s="23">
        <f t="shared" si="7"/>
        <v>0.27932960893854747</v>
      </c>
      <c r="H156" s="24">
        <v>12.596228941202723</v>
      </c>
      <c r="I156" s="24">
        <v>12.161703091382629</v>
      </c>
      <c r="J156" s="42">
        <v>12.215039128955427</v>
      </c>
      <c r="K156" s="44">
        <v>11.1</v>
      </c>
    </row>
    <row r="157" spans="1:11" ht="15">
      <c r="A157" s="26" t="s">
        <v>148</v>
      </c>
      <c r="B157" s="26" t="s">
        <v>154</v>
      </c>
      <c r="C157" s="26">
        <v>1088</v>
      </c>
      <c r="D157" s="27">
        <v>1044</v>
      </c>
      <c r="E157" s="27">
        <v>1014</v>
      </c>
      <c r="F157" s="26">
        <f aca="true" t="shared" si="8" ref="F157:F227">E157-D157</f>
        <v>-30</v>
      </c>
      <c r="G157" s="28">
        <f aca="true" t="shared" si="9" ref="G157:G227">((E157-D157)/D157*100)</f>
        <v>-2.8735632183908044</v>
      </c>
      <c r="H157" s="29">
        <v>16.267942583732058</v>
      </c>
      <c r="I157" s="29">
        <v>15.849400333991195</v>
      </c>
      <c r="J157" s="43">
        <v>15.6288532675709</v>
      </c>
      <c r="K157" s="45">
        <v>13.6</v>
      </c>
    </row>
    <row r="158" spans="1:11" ht="15">
      <c r="A158" s="21" t="s">
        <v>148</v>
      </c>
      <c r="B158" s="21" t="s">
        <v>155</v>
      </c>
      <c r="C158" s="21">
        <v>381</v>
      </c>
      <c r="D158" s="22">
        <v>366</v>
      </c>
      <c r="E158" s="22">
        <v>345</v>
      </c>
      <c r="F158" s="21">
        <f t="shared" si="8"/>
        <v>-21</v>
      </c>
      <c r="G158" s="23">
        <f t="shared" si="9"/>
        <v>-5.737704918032787</v>
      </c>
      <c r="H158" s="24">
        <v>15.143084260731317</v>
      </c>
      <c r="I158" s="24">
        <v>14.518048393494645</v>
      </c>
      <c r="J158" s="42">
        <v>13.794482207117154</v>
      </c>
      <c r="K158" s="44">
        <v>12.4</v>
      </c>
    </row>
    <row r="159" spans="1:11" ht="15">
      <c r="A159" s="26" t="s">
        <v>148</v>
      </c>
      <c r="B159" s="26" t="s">
        <v>156</v>
      </c>
      <c r="C159" s="26">
        <v>616</v>
      </c>
      <c r="D159" s="27">
        <v>600</v>
      </c>
      <c r="E159" s="27">
        <v>593</v>
      </c>
      <c r="F159" s="26">
        <f t="shared" si="8"/>
        <v>-7</v>
      </c>
      <c r="G159" s="28">
        <f t="shared" si="9"/>
        <v>-1.1666666666666667</v>
      </c>
      <c r="H159" s="29">
        <v>15.068493150684931</v>
      </c>
      <c r="I159" s="29">
        <v>14.884644008930787</v>
      </c>
      <c r="J159" s="43">
        <v>14.68912558830815</v>
      </c>
      <c r="K159" s="45">
        <v>13.2</v>
      </c>
    </row>
    <row r="160" spans="1:11" ht="15">
      <c r="A160" s="21" t="s">
        <v>148</v>
      </c>
      <c r="B160" s="21" t="s">
        <v>157</v>
      </c>
      <c r="C160" s="21">
        <v>440</v>
      </c>
      <c r="D160" s="22">
        <v>433</v>
      </c>
      <c r="E160" s="22">
        <v>440</v>
      </c>
      <c r="F160" s="21">
        <f t="shared" si="8"/>
        <v>7</v>
      </c>
      <c r="G160" s="23">
        <f t="shared" si="9"/>
        <v>1.6166281755196306</v>
      </c>
      <c r="H160" s="24">
        <v>11.548556430446194</v>
      </c>
      <c r="I160" s="24">
        <v>11.200206932229694</v>
      </c>
      <c r="J160" s="42">
        <v>11.088709677419354</v>
      </c>
      <c r="K160" s="44">
        <v>11.9</v>
      </c>
    </row>
    <row r="161" spans="1:11" ht="15">
      <c r="A161" s="26" t="s">
        <v>148</v>
      </c>
      <c r="B161" s="26" t="s">
        <v>158</v>
      </c>
      <c r="C161" s="26">
        <v>394</v>
      </c>
      <c r="D161" s="27">
        <v>381</v>
      </c>
      <c r="E161" s="27">
        <v>400</v>
      </c>
      <c r="F161" s="26">
        <f t="shared" si="8"/>
        <v>19</v>
      </c>
      <c r="G161" s="28">
        <f t="shared" si="9"/>
        <v>4.986876640419948</v>
      </c>
      <c r="H161" s="29">
        <v>14.458715596330277</v>
      </c>
      <c r="I161" s="29">
        <v>14.126807563959956</v>
      </c>
      <c r="J161" s="43">
        <v>14.875418371141688</v>
      </c>
      <c r="K161" s="45">
        <v>13.2</v>
      </c>
    </row>
    <row r="162" spans="1:11" ht="15">
      <c r="A162" s="21" t="s">
        <v>148</v>
      </c>
      <c r="B162" s="21" t="s">
        <v>159</v>
      </c>
      <c r="C162" s="21">
        <v>609</v>
      </c>
      <c r="D162" s="22">
        <v>555</v>
      </c>
      <c r="E162" s="22">
        <v>530</v>
      </c>
      <c r="F162" s="21">
        <f t="shared" si="8"/>
        <v>-25</v>
      </c>
      <c r="G162" s="23">
        <f t="shared" si="9"/>
        <v>-4.504504504504505</v>
      </c>
      <c r="H162" s="24">
        <v>16.68036154478225</v>
      </c>
      <c r="I162" s="24">
        <v>15.044727568446733</v>
      </c>
      <c r="J162" s="42">
        <v>14.62876069555617</v>
      </c>
      <c r="K162" s="44">
        <v>12.7</v>
      </c>
    </row>
    <row r="163" spans="1:11" ht="15">
      <c r="A163" s="26" t="s">
        <v>148</v>
      </c>
      <c r="B163" s="26" t="s">
        <v>160</v>
      </c>
      <c r="C163" s="26">
        <v>126</v>
      </c>
      <c r="D163" s="27">
        <v>122</v>
      </c>
      <c r="E163" s="27">
        <v>130</v>
      </c>
      <c r="F163" s="26">
        <f t="shared" si="8"/>
        <v>8</v>
      </c>
      <c r="G163" s="28">
        <f t="shared" si="9"/>
        <v>6.557377049180328</v>
      </c>
      <c r="H163" s="29">
        <v>13.432835820895523</v>
      </c>
      <c r="I163" s="29">
        <v>12.869198312236287</v>
      </c>
      <c r="J163" s="43">
        <v>13.88888888888889</v>
      </c>
      <c r="K163" s="45">
        <v>12.4</v>
      </c>
    </row>
    <row r="164" spans="1:11" ht="15">
      <c r="A164" s="21" t="s">
        <v>148</v>
      </c>
      <c r="B164" s="21" t="s">
        <v>161</v>
      </c>
      <c r="C164" s="21">
        <v>275</v>
      </c>
      <c r="D164" s="22">
        <v>259</v>
      </c>
      <c r="E164" s="22">
        <v>253</v>
      </c>
      <c r="F164" s="21">
        <f t="shared" si="8"/>
        <v>-6</v>
      </c>
      <c r="G164" s="23">
        <f t="shared" si="9"/>
        <v>-2.3166023166023164</v>
      </c>
      <c r="H164" s="24">
        <v>14.92942453854506</v>
      </c>
      <c r="I164" s="24">
        <v>14.325221238938052</v>
      </c>
      <c r="J164" s="42">
        <v>14.04775124930594</v>
      </c>
      <c r="K164" s="44">
        <v>11.9</v>
      </c>
    </row>
    <row r="165" spans="1:11" ht="15">
      <c r="A165" s="26" t="s">
        <v>148</v>
      </c>
      <c r="B165" s="26" t="s">
        <v>162</v>
      </c>
      <c r="C165" s="26">
        <v>176</v>
      </c>
      <c r="D165" s="27">
        <v>183</v>
      </c>
      <c r="E165" s="27">
        <v>181</v>
      </c>
      <c r="F165" s="26">
        <f t="shared" si="8"/>
        <v>-2</v>
      </c>
      <c r="G165" s="28">
        <f t="shared" si="9"/>
        <v>-1.092896174863388</v>
      </c>
      <c r="H165" s="29">
        <v>11.246006389776358</v>
      </c>
      <c r="I165" s="29">
        <v>11.783644558918223</v>
      </c>
      <c r="J165" s="43">
        <v>11.81462140992167</v>
      </c>
      <c r="K165" s="45">
        <v>9.9</v>
      </c>
    </row>
    <row r="166" spans="1:11" ht="15">
      <c r="A166" s="21" t="s">
        <v>148</v>
      </c>
      <c r="B166" s="21" t="s">
        <v>163</v>
      </c>
      <c r="C166" s="21">
        <v>124</v>
      </c>
      <c r="D166" s="22">
        <v>114</v>
      </c>
      <c r="E166" s="22">
        <v>102</v>
      </c>
      <c r="F166" s="21">
        <f t="shared" si="8"/>
        <v>-12</v>
      </c>
      <c r="G166" s="23">
        <f t="shared" si="9"/>
        <v>-10.526315789473683</v>
      </c>
      <c r="H166" s="24">
        <v>13.566739606126916</v>
      </c>
      <c r="I166" s="24">
        <v>12.445414847161572</v>
      </c>
      <c r="J166" s="42">
        <v>11.30820399113082</v>
      </c>
      <c r="K166" s="44">
        <v>10.2</v>
      </c>
    </row>
    <row r="167" spans="1:11" ht="15">
      <c r="A167" s="26" t="s">
        <v>148</v>
      </c>
      <c r="B167" s="26" t="s">
        <v>164</v>
      </c>
      <c r="C167" s="26">
        <v>87</v>
      </c>
      <c r="D167" s="27">
        <v>87</v>
      </c>
      <c r="E167" s="27">
        <v>85</v>
      </c>
      <c r="F167" s="26">
        <f t="shared" si="8"/>
        <v>-2</v>
      </c>
      <c r="G167" s="28">
        <f t="shared" si="9"/>
        <v>-2.2988505747126435</v>
      </c>
      <c r="H167" s="29">
        <v>10.847880299251871</v>
      </c>
      <c r="I167" s="29">
        <v>10.820895522388058</v>
      </c>
      <c r="J167" s="43">
        <v>10.664993726474279</v>
      </c>
      <c r="K167" s="45">
        <v>9.3</v>
      </c>
    </row>
    <row r="168" spans="1:11" ht="15">
      <c r="A168" s="21" t="s">
        <v>148</v>
      </c>
      <c r="B168" s="21" t="s">
        <v>165</v>
      </c>
      <c r="C168" s="21">
        <v>158</v>
      </c>
      <c r="D168" s="22">
        <v>155</v>
      </c>
      <c r="E168" s="22">
        <v>148</v>
      </c>
      <c r="F168" s="21">
        <f t="shared" si="8"/>
        <v>-7</v>
      </c>
      <c r="G168" s="23">
        <f t="shared" si="9"/>
        <v>-4.516129032258064</v>
      </c>
      <c r="H168" s="24">
        <v>11.592076302274394</v>
      </c>
      <c r="I168" s="24">
        <v>11.305616338439094</v>
      </c>
      <c r="J168" s="42">
        <v>10.787172011661808</v>
      </c>
      <c r="K168" s="44">
        <v>9</v>
      </c>
    </row>
    <row r="169" spans="1:12" ht="15">
      <c r="A169" s="26" t="s">
        <v>148</v>
      </c>
      <c r="B169" s="26" t="s">
        <v>166</v>
      </c>
      <c r="C169" s="26">
        <v>197</v>
      </c>
      <c r="D169" s="27">
        <v>189</v>
      </c>
      <c r="E169" s="27">
        <v>197</v>
      </c>
      <c r="F169" s="26">
        <f t="shared" si="8"/>
        <v>8</v>
      </c>
      <c r="G169" s="28">
        <f t="shared" si="9"/>
        <v>4.232804232804233</v>
      </c>
      <c r="H169" s="29">
        <v>8.495040965933592</v>
      </c>
      <c r="I169" s="29">
        <v>8.217391304347826</v>
      </c>
      <c r="J169" s="43">
        <v>8.520761245674741</v>
      </c>
      <c r="K169" s="45">
        <v>7.8</v>
      </c>
      <c r="L169" s="31"/>
    </row>
    <row r="170" spans="1:12" s="31" customFormat="1" ht="15">
      <c r="A170" s="11" t="s">
        <v>167</v>
      </c>
      <c r="B170" s="11"/>
      <c r="C170" s="11">
        <v>9179</v>
      </c>
      <c r="D170" s="12">
        <v>9435</v>
      </c>
      <c r="E170" s="12">
        <v>9742</v>
      </c>
      <c r="F170" s="11">
        <f>E170-D170</f>
        <v>307</v>
      </c>
      <c r="G170" s="13">
        <f t="shared" si="9"/>
        <v>3.253842077371489</v>
      </c>
      <c r="H170" s="14">
        <v>12.73075269413739</v>
      </c>
      <c r="I170" s="14">
        <v>13.010204081632654</v>
      </c>
      <c r="J170" s="14">
        <v>13.366445310356182</v>
      </c>
      <c r="K170" s="15">
        <v>12.8</v>
      </c>
      <c r="L170"/>
    </row>
    <row r="171" spans="1:11" ht="15">
      <c r="A171" s="26" t="s">
        <v>168</v>
      </c>
      <c r="B171" s="26" t="s">
        <v>169</v>
      </c>
      <c r="C171" s="26">
        <v>638</v>
      </c>
      <c r="D171" s="27">
        <v>644</v>
      </c>
      <c r="E171" s="27">
        <v>656</v>
      </c>
      <c r="F171" s="26">
        <f t="shared" si="8"/>
        <v>12</v>
      </c>
      <c r="G171" s="28">
        <f t="shared" si="9"/>
        <v>1.8633540372670807</v>
      </c>
      <c r="H171" s="29">
        <v>14.707238358690642</v>
      </c>
      <c r="I171" s="29">
        <v>14.96630257959563</v>
      </c>
      <c r="J171" s="43">
        <v>15.446197315752297</v>
      </c>
      <c r="K171" s="45">
        <v>13.9</v>
      </c>
    </row>
    <row r="172" spans="1:11" ht="15">
      <c r="A172" s="21" t="s">
        <v>168</v>
      </c>
      <c r="B172" s="21" t="s">
        <v>170</v>
      </c>
      <c r="C172" s="21">
        <v>1555</v>
      </c>
      <c r="D172" s="22">
        <v>1558</v>
      </c>
      <c r="E172" s="22">
        <v>1604</v>
      </c>
      <c r="F172" s="21">
        <f t="shared" si="8"/>
        <v>46</v>
      </c>
      <c r="G172" s="23">
        <f t="shared" si="9"/>
        <v>2.952503209242619</v>
      </c>
      <c r="H172" s="24">
        <v>11.151749856569133</v>
      </c>
      <c r="I172" s="24">
        <v>10.987306064880114</v>
      </c>
      <c r="J172" s="42">
        <v>11.219136881863328</v>
      </c>
      <c r="K172" s="44">
        <v>11.6</v>
      </c>
    </row>
    <row r="173" spans="1:11" ht="15">
      <c r="A173" s="26" t="s">
        <v>168</v>
      </c>
      <c r="B173" s="26" t="s">
        <v>171</v>
      </c>
      <c r="C173" s="26">
        <v>3545</v>
      </c>
      <c r="D173" s="27">
        <v>3726</v>
      </c>
      <c r="E173" s="27">
        <v>3908</v>
      </c>
      <c r="F173" s="26">
        <f t="shared" si="8"/>
        <v>182</v>
      </c>
      <c r="G173" s="28">
        <f t="shared" si="9"/>
        <v>4.884594739667204</v>
      </c>
      <c r="H173" s="29">
        <v>12.600412312504444</v>
      </c>
      <c r="I173" s="29">
        <v>13.26403474422413</v>
      </c>
      <c r="J173" s="43">
        <v>13.87094484276283</v>
      </c>
      <c r="K173" s="45">
        <v>13.1</v>
      </c>
    </row>
    <row r="174" spans="1:11" ht="15">
      <c r="A174" s="21" t="s">
        <v>168</v>
      </c>
      <c r="B174" s="21" t="s">
        <v>172</v>
      </c>
      <c r="C174" s="21">
        <v>261</v>
      </c>
      <c r="D174" s="22">
        <v>264</v>
      </c>
      <c r="E174" s="22">
        <v>275</v>
      </c>
      <c r="F174" s="21">
        <f t="shared" si="8"/>
        <v>11</v>
      </c>
      <c r="G174" s="23">
        <f t="shared" si="9"/>
        <v>4.166666666666666</v>
      </c>
      <c r="H174" s="24">
        <v>16.57142857142857</v>
      </c>
      <c r="I174" s="24">
        <v>16.81528662420382</v>
      </c>
      <c r="J174" s="42">
        <v>17.662170841361593</v>
      </c>
      <c r="K174" s="44">
        <v>16.1</v>
      </c>
    </row>
    <row r="175" spans="1:11" ht="15">
      <c r="A175" s="26" t="s">
        <v>168</v>
      </c>
      <c r="B175" s="26" t="s">
        <v>173</v>
      </c>
      <c r="C175" s="26">
        <v>157</v>
      </c>
      <c r="D175" s="27">
        <v>152</v>
      </c>
      <c r="E175" s="27">
        <v>153</v>
      </c>
      <c r="F175" s="26">
        <f t="shared" si="8"/>
        <v>1</v>
      </c>
      <c r="G175" s="28">
        <f t="shared" si="9"/>
        <v>0.6578947368421052</v>
      </c>
      <c r="H175" s="29">
        <v>12.879409351927809</v>
      </c>
      <c r="I175" s="29">
        <v>12.199036918138042</v>
      </c>
      <c r="J175" s="43">
        <v>12.018853102906519</v>
      </c>
      <c r="K175" s="45">
        <v>11.6</v>
      </c>
    </row>
    <row r="176" spans="1:11" ht="15">
      <c r="A176" s="21" t="s">
        <v>168</v>
      </c>
      <c r="B176" s="21" t="s">
        <v>174</v>
      </c>
      <c r="C176" s="21">
        <v>526</v>
      </c>
      <c r="D176" s="22">
        <v>549</v>
      </c>
      <c r="E176" s="22">
        <v>563</v>
      </c>
      <c r="F176" s="21">
        <f t="shared" si="8"/>
        <v>14</v>
      </c>
      <c r="G176" s="23">
        <f t="shared" si="9"/>
        <v>2.5500910746812386</v>
      </c>
      <c r="H176" s="24">
        <v>14.04164442071543</v>
      </c>
      <c r="I176" s="24">
        <v>14.746172441579372</v>
      </c>
      <c r="J176" s="42">
        <v>15.105983364636435</v>
      </c>
      <c r="K176" s="44">
        <v>13.3</v>
      </c>
    </row>
    <row r="177" spans="1:11" ht="15">
      <c r="A177" s="26" t="s">
        <v>168</v>
      </c>
      <c r="B177" s="26" t="s">
        <v>175</v>
      </c>
      <c r="C177" s="26">
        <v>468</v>
      </c>
      <c r="D177" s="27">
        <v>487</v>
      </c>
      <c r="E177" s="27">
        <v>508</v>
      </c>
      <c r="F177" s="26">
        <f t="shared" si="8"/>
        <v>21</v>
      </c>
      <c r="G177" s="28">
        <f t="shared" si="9"/>
        <v>4.312114989733059</v>
      </c>
      <c r="H177" s="29">
        <v>13.45214141994826</v>
      </c>
      <c r="I177" s="29">
        <v>13.827370812038614</v>
      </c>
      <c r="J177" s="43">
        <v>14.150417827298051</v>
      </c>
      <c r="K177" s="45">
        <v>14.3</v>
      </c>
    </row>
    <row r="178" spans="1:11" ht="15">
      <c r="A178" s="21" t="s">
        <v>168</v>
      </c>
      <c r="B178" s="21" t="s">
        <v>176</v>
      </c>
      <c r="C178" s="21">
        <v>741</v>
      </c>
      <c r="D178" s="22">
        <v>752</v>
      </c>
      <c r="E178" s="22">
        <v>758</v>
      </c>
      <c r="F178" s="21">
        <f t="shared" si="8"/>
        <v>6</v>
      </c>
      <c r="G178" s="23">
        <f t="shared" si="9"/>
        <v>0.7978723404255319</v>
      </c>
      <c r="H178" s="24">
        <v>11.665617128463476</v>
      </c>
      <c r="I178" s="24">
        <v>11.626468769325912</v>
      </c>
      <c r="J178" s="42">
        <v>11.590214067278287</v>
      </c>
      <c r="K178" s="44">
        <v>11</v>
      </c>
    </row>
    <row r="179" spans="1:11" ht="15">
      <c r="A179" s="26" t="s">
        <v>168</v>
      </c>
      <c r="B179" s="26" t="s">
        <v>177</v>
      </c>
      <c r="C179" s="26">
        <v>384</v>
      </c>
      <c r="D179" s="27">
        <v>386</v>
      </c>
      <c r="E179" s="27">
        <v>397</v>
      </c>
      <c r="F179" s="26">
        <f t="shared" si="8"/>
        <v>11</v>
      </c>
      <c r="G179" s="28">
        <f t="shared" si="9"/>
        <v>2.849740932642487</v>
      </c>
      <c r="H179" s="29">
        <v>12.50814332247557</v>
      </c>
      <c r="I179" s="29">
        <v>12.359910342619276</v>
      </c>
      <c r="J179" s="43">
        <v>12.607176881549698</v>
      </c>
      <c r="K179" s="45">
        <v>13.1</v>
      </c>
    </row>
    <row r="180" spans="1:11" ht="15">
      <c r="A180" s="21" t="s">
        <v>168</v>
      </c>
      <c r="B180" s="21" t="s">
        <v>178</v>
      </c>
      <c r="C180" s="21">
        <v>208</v>
      </c>
      <c r="D180" s="22">
        <v>208</v>
      </c>
      <c r="E180" s="22">
        <v>198</v>
      </c>
      <c r="F180" s="21">
        <f t="shared" si="8"/>
        <v>-10</v>
      </c>
      <c r="G180" s="23">
        <f t="shared" si="9"/>
        <v>-4.807692307692308</v>
      </c>
      <c r="H180" s="24">
        <v>18.806509945750452</v>
      </c>
      <c r="I180" s="24">
        <v>18.505338078291814</v>
      </c>
      <c r="J180" s="42">
        <v>17.694369973190348</v>
      </c>
      <c r="K180" s="44">
        <v>16.4</v>
      </c>
    </row>
    <row r="181" spans="1:11" ht="15">
      <c r="A181" s="26" t="s">
        <v>168</v>
      </c>
      <c r="B181" s="26" t="s">
        <v>179</v>
      </c>
      <c r="C181" s="26">
        <v>153</v>
      </c>
      <c r="D181" s="27">
        <v>157</v>
      </c>
      <c r="E181" s="27">
        <v>155</v>
      </c>
      <c r="F181" s="26">
        <f t="shared" si="8"/>
        <v>-2</v>
      </c>
      <c r="G181" s="28">
        <f t="shared" si="9"/>
        <v>-1.2738853503184715</v>
      </c>
      <c r="H181" s="29">
        <v>18.27956989247312</v>
      </c>
      <c r="I181" s="29">
        <v>19.03030303030303</v>
      </c>
      <c r="J181" s="43">
        <v>18.585131894484412</v>
      </c>
      <c r="K181" s="45">
        <v>17.8</v>
      </c>
    </row>
    <row r="182" spans="1:11" ht="15">
      <c r="A182" s="21" t="s">
        <v>168</v>
      </c>
      <c r="B182" s="21" t="s">
        <v>180</v>
      </c>
      <c r="C182" s="21">
        <v>269</v>
      </c>
      <c r="D182" s="22">
        <v>282</v>
      </c>
      <c r="E182" s="22">
        <v>291</v>
      </c>
      <c r="F182" s="21">
        <f t="shared" si="8"/>
        <v>9</v>
      </c>
      <c r="G182" s="23">
        <f t="shared" si="9"/>
        <v>3.1914893617021276</v>
      </c>
      <c r="H182" s="24">
        <v>12.540792540792541</v>
      </c>
      <c r="I182" s="24">
        <v>13.08584686774942</v>
      </c>
      <c r="J182" s="42">
        <v>13.318077803203662</v>
      </c>
      <c r="K182" s="44">
        <v>13</v>
      </c>
    </row>
    <row r="183" spans="1:11" ht="15">
      <c r="A183" s="26" t="s">
        <v>168</v>
      </c>
      <c r="B183" s="26" t="s">
        <v>181</v>
      </c>
      <c r="C183" s="26">
        <v>133</v>
      </c>
      <c r="D183" s="27">
        <v>134</v>
      </c>
      <c r="E183" s="27">
        <v>135</v>
      </c>
      <c r="F183" s="26">
        <f t="shared" si="8"/>
        <v>1</v>
      </c>
      <c r="G183" s="28">
        <f t="shared" si="9"/>
        <v>0.7462686567164178</v>
      </c>
      <c r="H183" s="29">
        <v>17.997293640054128</v>
      </c>
      <c r="I183" s="29">
        <v>17.4934725848564</v>
      </c>
      <c r="J183" s="43">
        <v>17.578125</v>
      </c>
      <c r="K183" s="45">
        <v>14.2</v>
      </c>
    </row>
    <row r="184" spans="1:11" ht="15">
      <c r="A184" s="21" t="s">
        <v>168</v>
      </c>
      <c r="B184" s="21" t="s">
        <v>182</v>
      </c>
      <c r="C184" s="21">
        <v>102</v>
      </c>
      <c r="D184" s="22">
        <v>98</v>
      </c>
      <c r="E184" s="22">
        <v>101</v>
      </c>
      <c r="F184" s="21">
        <f t="shared" si="8"/>
        <v>3</v>
      </c>
      <c r="G184" s="23">
        <f t="shared" si="9"/>
        <v>3.061224489795918</v>
      </c>
      <c r="H184" s="24">
        <v>12.91139240506329</v>
      </c>
      <c r="I184" s="24">
        <v>12.25</v>
      </c>
      <c r="J184" s="42">
        <v>12.81725888324873</v>
      </c>
      <c r="K184" s="44">
        <v>10.7</v>
      </c>
    </row>
    <row r="185" spans="1:12" ht="15">
      <c r="A185" s="26" t="s">
        <v>168</v>
      </c>
      <c r="B185" s="26" t="s">
        <v>183</v>
      </c>
      <c r="C185" s="26">
        <v>39</v>
      </c>
      <c r="D185" s="27">
        <v>38</v>
      </c>
      <c r="E185" s="27">
        <v>40</v>
      </c>
      <c r="F185" s="26">
        <f t="shared" si="8"/>
        <v>2</v>
      </c>
      <c r="G185" s="28">
        <f t="shared" si="9"/>
        <v>5.263157894736842</v>
      </c>
      <c r="H185" s="29">
        <v>6.220095693779904</v>
      </c>
      <c r="I185" s="29">
        <v>6.089743589743589</v>
      </c>
      <c r="J185" s="43">
        <v>6.289308176100629</v>
      </c>
      <c r="K185" s="45">
        <v>5.7</v>
      </c>
      <c r="L185" s="31"/>
    </row>
    <row r="186" spans="1:12" s="31" customFormat="1" ht="15">
      <c r="A186" s="11" t="s">
        <v>184</v>
      </c>
      <c r="B186" s="11"/>
      <c r="C186" s="11">
        <v>13008</v>
      </c>
      <c r="D186" s="12">
        <v>13486</v>
      </c>
      <c r="E186" s="12">
        <v>13854</v>
      </c>
      <c r="F186" s="11">
        <f t="shared" si="8"/>
        <v>368</v>
      </c>
      <c r="G186" s="13">
        <f t="shared" si="9"/>
        <v>2.728755746700282</v>
      </c>
      <c r="H186" s="14">
        <v>11.411026799421027</v>
      </c>
      <c r="I186" s="14">
        <v>11.70751187158719</v>
      </c>
      <c r="J186" s="14">
        <v>11.981837837837837</v>
      </c>
      <c r="K186" s="15">
        <v>12.1</v>
      </c>
      <c r="L186"/>
    </row>
    <row r="187" spans="1:11" ht="15">
      <c r="A187" s="26" t="s">
        <v>185</v>
      </c>
      <c r="B187" s="26" t="s">
        <v>186</v>
      </c>
      <c r="C187" s="26">
        <v>5298</v>
      </c>
      <c r="D187" s="27">
        <v>5557</v>
      </c>
      <c r="E187" s="27">
        <v>5813</v>
      </c>
      <c r="F187" s="26">
        <f t="shared" si="8"/>
        <v>256</v>
      </c>
      <c r="G187" s="28">
        <f t="shared" si="9"/>
        <v>4.606802231419831</v>
      </c>
      <c r="H187" s="29">
        <v>9.370523001821752</v>
      </c>
      <c r="I187" s="29">
        <v>9.714355639465772</v>
      </c>
      <c r="J187" s="43">
        <v>10.129648346286551</v>
      </c>
      <c r="K187" s="45">
        <v>10.6</v>
      </c>
    </row>
    <row r="188" spans="1:11" ht="15">
      <c r="A188" s="21" t="s">
        <v>185</v>
      </c>
      <c r="B188" s="21" t="s">
        <v>187</v>
      </c>
      <c r="C188" s="21">
        <v>1483</v>
      </c>
      <c r="D188" s="22">
        <v>1521</v>
      </c>
      <c r="E188" s="22">
        <v>1509</v>
      </c>
      <c r="F188" s="21">
        <f t="shared" si="8"/>
        <v>-12</v>
      </c>
      <c r="G188" s="23">
        <f t="shared" si="9"/>
        <v>-0.7889546351084813</v>
      </c>
      <c r="H188" s="24">
        <v>15.49958193979933</v>
      </c>
      <c r="I188" s="24">
        <v>15.835502342529933</v>
      </c>
      <c r="J188" s="42">
        <v>15.664901899719712</v>
      </c>
      <c r="K188" s="44">
        <v>15</v>
      </c>
    </row>
    <row r="189" spans="1:11" ht="15">
      <c r="A189" s="26" t="s">
        <v>185</v>
      </c>
      <c r="B189" s="26" t="s">
        <v>188</v>
      </c>
      <c r="C189" s="26">
        <v>634</v>
      </c>
      <c r="D189" s="27">
        <v>673</v>
      </c>
      <c r="E189" s="27">
        <v>663</v>
      </c>
      <c r="F189" s="26">
        <f t="shared" si="8"/>
        <v>-10</v>
      </c>
      <c r="G189" s="28">
        <f t="shared" si="9"/>
        <v>-1.4858841010401187</v>
      </c>
      <c r="H189" s="29">
        <v>10.970756186191382</v>
      </c>
      <c r="I189" s="29">
        <v>11.52989549426075</v>
      </c>
      <c r="J189" s="43">
        <v>11.335270986493418</v>
      </c>
      <c r="K189" s="45">
        <v>10.7</v>
      </c>
    </row>
    <row r="190" spans="1:11" ht="15">
      <c r="A190" s="21" t="s">
        <v>185</v>
      </c>
      <c r="B190" s="21" t="s">
        <v>189</v>
      </c>
      <c r="C190" s="21">
        <v>731</v>
      </c>
      <c r="D190" s="22">
        <v>748</v>
      </c>
      <c r="E190" s="22">
        <v>713</v>
      </c>
      <c r="F190" s="21">
        <f t="shared" si="8"/>
        <v>-35</v>
      </c>
      <c r="G190" s="23">
        <f t="shared" si="9"/>
        <v>-4.679144385026738</v>
      </c>
      <c r="H190" s="24">
        <v>13.249954685517492</v>
      </c>
      <c r="I190" s="24">
        <v>13.540912382331644</v>
      </c>
      <c r="J190" s="42">
        <v>12.961279767315034</v>
      </c>
      <c r="K190" s="44">
        <v>12.2</v>
      </c>
    </row>
    <row r="191" spans="1:11" ht="15">
      <c r="A191" s="26" t="s">
        <v>185</v>
      </c>
      <c r="B191" s="26" t="s">
        <v>190</v>
      </c>
      <c r="C191" s="26">
        <v>1221</v>
      </c>
      <c r="D191" s="27">
        <v>1250</v>
      </c>
      <c r="E191" s="27">
        <v>1293</v>
      </c>
      <c r="F191" s="26">
        <f t="shared" si="8"/>
        <v>43</v>
      </c>
      <c r="G191" s="28">
        <f t="shared" si="9"/>
        <v>3.44</v>
      </c>
      <c r="H191" s="29">
        <v>13.734533183352083</v>
      </c>
      <c r="I191" s="29">
        <v>13.850415512465375</v>
      </c>
      <c r="J191" s="43">
        <v>14.211914706528908</v>
      </c>
      <c r="K191" s="45">
        <v>14.8</v>
      </c>
    </row>
    <row r="192" spans="1:11" ht="15">
      <c r="A192" s="21" t="s">
        <v>185</v>
      </c>
      <c r="B192" s="21" t="s">
        <v>191</v>
      </c>
      <c r="C192" s="21">
        <v>490</v>
      </c>
      <c r="D192" s="22">
        <v>522</v>
      </c>
      <c r="E192" s="22">
        <v>597</v>
      </c>
      <c r="F192" s="21">
        <f t="shared" si="8"/>
        <v>75</v>
      </c>
      <c r="G192" s="23">
        <f t="shared" si="9"/>
        <v>14.367816091954023</v>
      </c>
      <c r="H192" s="24">
        <v>12.296110414052698</v>
      </c>
      <c r="I192" s="24">
        <v>12.892072116571992</v>
      </c>
      <c r="J192" s="42">
        <v>14.57875457875458</v>
      </c>
      <c r="K192" s="44">
        <v>15.2</v>
      </c>
    </row>
    <row r="193" spans="1:11" ht="15">
      <c r="A193" s="26" t="s">
        <v>185</v>
      </c>
      <c r="B193" s="26" t="s">
        <v>192</v>
      </c>
      <c r="C193" s="26">
        <v>800</v>
      </c>
      <c r="D193" s="27">
        <v>829</v>
      </c>
      <c r="E193" s="27">
        <v>844</v>
      </c>
      <c r="F193" s="26">
        <f t="shared" si="8"/>
        <v>15</v>
      </c>
      <c r="G193" s="28">
        <f t="shared" si="9"/>
        <v>1.8094089264173705</v>
      </c>
      <c r="H193" s="29">
        <v>11.492601637695733</v>
      </c>
      <c r="I193" s="29">
        <v>11.768881317433276</v>
      </c>
      <c r="J193" s="43">
        <v>11.94621372965322</v>
      </c>
      <c r="K193" s="45">
        <v>11.7</v>
      </c>
    </row>
    <row r="194" spans="1:11" ht="15">
      <c r="A194" s="21" t="s">
        <v>185</v>
      </c>
      <c r="B194" s="21" t="s">
        <v>193</v>
      </c>
      <c r="C194" s="21">
        <v>230</v>
      </c>
      <c r="D194" s="22">
        <v>238</v>
      </c>
      <c r="E194" s="22">
        <v>234</v>
      </c>
      <c r="F194" s="21">
        <f t="shared" si="8"/>
        <v>-4</v>
      </c>
      <c r="G194" s="23">
        <f t="shared" si="9"/>
        <v>-1.680672268907563</v>
      </c>
      <c r="H194" s="24">
        <v>16.09517144856543</v>
      </c>
      <c r="I194" s="24">
        <v>16.713483146067414</v>
      </c>
      <c r="J194" s="42">
        <v>16.22746185852982</v>
      </c>
      <c r="K194" s="44">
        <v>15.7</v>
      </c>
    </row>
    <row r="195" spans="1:11" ht="15">
      <c r="A195" s="26" t="s">
        <v>185</v>
      </c>
      <c r="B195" s="26" t="s">
        <v>194</v>
      </c>
      <c r="C195" s="26">
        <v>60</v>
      </c>
      <c r="D195" s="27">
        <v>54</v>
      </c>
      <c r="E195" s="27">
        <v>61</v>
      </c>
      <c r="F195" s="26">
        <f t="shared" si="8"/>
        <v>7</v>
      </c>
      <c r="G195" s="28">
        <f t="shared" si="9"/>
        <v>12.962962962962962</v>
      </c>
      <c r="H195" s="29">
        <v>10.695187165775401</v>
      </c>
      <c r="I195" s="29">
        <v>9.457092819614711</v>
      </c>
      <c r="J195" s="43">
        <v>10.409556313993173</v>
      </c>
      <c r="K195" s="45">
        <v>11</v>
      </c>
    </row>
    <row r="196" spans="1:11" ht="15">
      <c r="A196" s="21" t="s">
        <v>185</v>
      </c>
      <c r="B196" s="21" t="s">
        <v>195</v>
      </c>
      <c r="C196" s="21">
        <v>137</v>
      </c>
      <c r="D196" s="22">
        <v>135</v>
      </c>
      <c r="E196" s="22">
        <v>130</v>
      </c>
      <c r="F196" s="21">
        <f t="shared" si="8"/>
        <v>-5</v>
      </c>
      <c r="G196" s="23">
        <f t="shared" si="9"/>
        <v>-3.7037037037037033</v>
      </c>
      <c r="H196" s="24">
        <v>13.275193798449614</v>
      </c>
      <c r="I196" s="24">
        <v>13.170731707317074</v>
      </c>
      <c r="J196" s="42">
        <v>12.333965844402277</v>
      </c>
      <c r="K196" s="44">
        <v>12.4</v>
      </c>
    </row>
    <row r="197" spans="1:11" ht="15">
      <c r="A197" s="26" t="s">
        <v>185</v>
      </c>
      <c r="B197" s="26" t="s">
        <v>196</v>
      </c>
      <c r="C197" s="26">
        <v>461</v>
      </c>
      <c r="D197" s="27">
        <v>484</v>
      </c>
      <c r="E197" s="27">
        <v>505</v>
      </c>
      <c r="F197" s="26">
        <f t="shared" si="8"/>
        <v>21</v>
      </c>
      <c r="G197" s="28">
        <f t="shared" si="9"/>
        <v>4.338842975206612</v>
      </c>
      <c r="H197" s="29">
        <v>15.712338104976142</v>
      </c>
      <c r="I197" s="29">
        <v>16.26890756302521</v>
      </c>
      <c r="J197" s="43">
        <v>16.83894631543848</v>
      </c>
      <c r="K197" s="45">
        <v>15.9</v>
      </c>
    </row>
    <row r="198" spans="1:11" ht="15">
      <c r="A198" s="21" t="s">
        <v>185</v>
      </c>
      <c r="B198" s="21" t="s">
        <v>197</v>
      </c>
      <c r="C198" s="21">
        <v>660</v>
      </c>
      <c r="D198" s="22">
        <v>682</v>
      </c>
      <c r="E198" s="22">
        <v>693</v>
      </c>
      <c r="F198" s="21">
        <f t="shared" si="8"/>
        <v>11</v>
      </c>
      <c r="G198" s="23">
        <f t="shared" si="9"/>
        <v>1.6129032258064515</v>
      </c>
      <c r="H198" s="24">
        <v>13.239719157472418</v>
      </c>
      <c r="I198" s="24">
        <v>13.411996066863324</v>
      </c>
      <c r="J198" s="42">
        <v>13.529871144084343</v>
      </c>
      <c r="K198" s="44">
        <v>13.6</v>
      </c>
    </row>
    <row r="199" spans="1:11" ht="15">
      <c r="A199" s="26" t="s">
        <v>185</v>
      </c>
      <c r="B199" s="26" t="s">
        <v>198</v>
      </c>
      <c r="C199" s="26">
        <v>142</v>
      </c>
      <c r="D199" s="27">
        <v>145</v>
      </c>
      <c r="E199" s="27">
        <v>136</v>
      </c>
      <c r="F199" s="26">
        <f t="shared" si="8"/>
        <v>-9</v>
      </c>
      <c r="G199" s="28">
        <f t="shared" si="9"/>
        <v>-6.206896551724138</v>
      </c>
      <c r="H199" s="29">
        <v>13.653846153846153</v>
      </c>
      <c r="I199" s="29">
        <v>14.009661835748794</v>
      </c>
      <c r="J199" s="43">
        <v>13.178294573643413</v>
      </c>
      <c r="K199" s="45">
        <v>13.3</v>
      </c>
    </row>
    <row r="200" spans="1:11" ht="15">
      <c r="A200" s="21" t="s">
        <v>185</v>
      </c>
      <c r="B200" s="21" t="s">
        <v>199</v>
      </c>
      <c r="C200" s="21">
        <v>567</v>
      </c>
      <c r="D200" s="22">
        <v>557</v>
      </c>
      <c r="E200" s="22">
        <v>569</v>
      </c>
      <c r="F200" s="21">
        <f t="shared" si="8"/>
        <v>12</v>
      </c>
      <c r="G200" s="23">
        <f t="shared" si="9"/>
        <v>2.154398563734291</v>
      </c>
      <c r="H200" s="24">
        <v>15.474890829694324</v>
      </c>
      <c r="I200" s="24">
        <v>15.08667388949079</v>
      </c>
      <c r="J200" s="42">
        <v>15.46195652173913</v>
      </c>
      <c r="K200" s="44">
        <v>15.1</v>
      </c>
    </row>
    <row r="201" spans="1:11" ht="15">
      <c r="A201" s="26" t="s">
        <v>185</v>
      </c>
      <c r="B201" s="26" t="s">
        <v>200</v>
      </c>
      <c r="C201" s="26">
        <v>94</v>
      </c>
      <c r="D201" s="27">
        <v>91</v>
      </c>
      <c r="E201" s="27">
        <v>94</v>
      </c>
      <c r="F201" s="26">
        <f t="shared" si="8"/>
        <v>3</v>
      </c>
      <c r="G201" s="28">
        <f t="shared" si="9"/>
        <v>3.296703296703297</v>
      </c>
      <c r="H201" s="29">
        <v>8.46084608460846</v>
      </c>
      <c r="I201" s="29">
        <v>8.302919708029197</v>
      </c>
      <c r="J201" s="43">
        <v>8.679593721144968</v>
      </c>
      <c r="K201" s="45">
        <v>8.4</v>
      </c>
    </row>
    <row r="202" spans="1:11" ht="15">
      <c r="A202" s="11" t="s">
        <v>201</v>
      </c>
      <c r="B202" s="11"/>
      <c r="C202" s="11">
        <v>21665</v>
      </c>
      <c r="D202" s="12">
        <v>22232</v>
      </c>
      <c r="E202" s="12">
        <v>22806</v>
      </c>
      <c r="F202" s="11">
        <f t="shared" si="8"/>
        <v>574</v>
      </c>
      <c r="G202" s="13">
        <f t="shared" si="9"/>
        <v>2.5818639798488663</v>
      </c>
      <c r="H202" s="14">
        <v>7.245528607547523</v>
      </c>
      <c r="I202" s="14">
        <v>7.364735267713693</v>
      </c>
      <c r="J202" s="14">
        <v>7.537205159644259</v>
      </c>
      <c r="K202" s="15">
        <v>7.9</v>
      </c>
    </row>
    <row r="203" spans="1:11" ht="15">
      <c r="A203" s="26" t="s">
        <v>202</v>
      </c>
      <c r="B203" s="26" t="s">
        <v>203</v>
      </c>
      <c r="C203" s="26">
        <v>979</v>
      </c>
      <c r="D203" s="27">
        <v>1012</v>
      </c>
      <c r="E203" s="27">
        <v>1025</v>
      </c>
      <c r="F203" s="26">
        <f t="shared" si="8"/>
        <v>13</v>
      </c>
      <c r="G203" s="28">
        <f t="shared" si="9"/>
        <v>1.2845849802371543</v>
      </c>
      <c r="H203" s="29">
        <v>10.421545667447308</v>
      </c>
      <c r="I203" s="29">
        <v>10.783164624400639</v>
      </c>
      <c r="J203" s="43">
        <v>10.970780263298726</v>
      </c>
      <c r="K203" s="45">
        <v>10.7</v>
      </c>
    </row>
    <row r="204" spans="1:11" ht="15">
      <c r="A204" s="21" t="s">
        <v>202</v>
      </c>
      <c r="B204" s="21" t="s">
        <v>204</v>
      </c>
      <c r="C204" s="21">
        <v>2989</v>
      </c>
      <c r="D204" s="22">
        <v>3113</v>
      </c>
      <c r="E204" s="22">
        <v>3256</v>
      </c>
      <c r="F204" s="21">
        <f t="shared" si="8"/>
        <v>143</v>
      </c>
      <c r="G204" s="23">
        <f t="shared" si="9"/>
        <v>4.593639575971731</v>
      </c>
      <c r="H204" s="24">
        <v>6.299660674015217</v>
      </c>
      <c r="I204" s="24">
        <v>6.415382078971231</v>
      </c>
      <c r="J204" s="42">
        <v>6.664210569405215</v>
      </c>
      <c r="K204" s="44">
        <v>7.3</v>
      </c>
    </row>
    <row r="205" spans="1:11" ht="15">
      <c r="A205" s="26" t="s">
        <v>202</v>
      </c>
      <c r="B205" s="16" t="s">
        <v>514</v>
      </c>
      <c r="C205" s="16">
        <f>SUM(C206:C209)</f>
        <v>5352</v>
      </c>
      <c r="D205" s="17">
        <f>SUM(D206:D209)</f>
        <v>5501</v>
      </c>
      <c r="E205" s="17">
        <f>SUM(E206:E209)</f>
        <v>5681</v>
      </c>
      <c r="F205" s="16">
        <f t="shared" si="8"/>
        <v>180</v>
      </c>
      <c r="G205" s="18">
        <f t="shared" si="9"/>
        <v>3.272132339574623</v>
      </c>
      <c r="H205" s="19">
        <v>6.071813489137217</v>
      </c>
      <c r="I205" s="19">
        <v>6.2222171950819485</v>
      </c>
      <c r="J205" s="48">
        <v>6.415149735760423</v>
      </c>
      <c r="K205" s="49">
        <v>6</v>
      </c>
    </row>
    <row r="206" spans="1:11" ht="15">
      <c r="A206" s="21" t="s">
        <v>202</v>
      </c>
      <c r="B206" s="21" t="s">
        <v>496</v>
      </c>
      <c r="C206" s="21">
        <v>1361</v>
      </c>
      <c r="D206" s="22">
        <v>1381</v>
      </c>
      <c r="E206" s="22">
        <v>1430</v>
      </c>
      <c r="F206" s="21">
        <f aca="true" t="shared" si="10" ref="F206:F209">E206-D206</f>
        <v>49</v>
      </c>
      <c r="G206" s="23">
        <f aca="true" t="shared" si="11" ref="G206:G209">((E206-D206)/D206*100)</f>
        <v>3.5481535119478638</v>
      </c>
      <c r="H206" s="24">
        <v>6.4603408173921295</v>
      </c>
      <c r="I206" s="24">
        <v>6.491797113712218</v>
      </c>
      <c r="J206" s="42">
        <v>6.684429486280559</v>
      </c>
      <c r="K206" s="44">
        <v>7.7</v>
      </c>
    </row>
    <row r="207" spans="1:11" ht="15">
      <c r="A207" s="26" t="s">
        <v>202</v>
      </c>
      <c r="B207" s="26" t="s">
        <v>497</v>
      </c>
      <c r="C207" s="26">
        <v>1289</v>
      </c>
      <c r="D207" s="27">
        <v>1367</v>
      </c>
      <c r="E207" s="27">
        <v>1428</v>
      </c>
      <c r="F207" s="26">
        <f t="shared" si="10"/>
        <v>61</v>
      </c>
      <c r="G207" s="28">
        <f t="shared" si="11"/>
        <v>4.462326261887344</v>
      </c>
      <c r="H207" s="29">
        <v>5.322926990419558</v>
      </c>
      <c r="I207" s="29">
        <v>5.672669931114616</v>
      </c>
      <c r="J207" s="43">
        <v>5.913288334920701</v>
      </c>
      <c r="K207" s="45">
        <v>6.6</v>
      </c>
    </row>
    <row r="208" spans="1:11" ht="15">
      <c r="A208" s="21" t="s">
        <v>202</v>
      </c>
      <c r="B208" s="21" t="s">
        <v>498</v>
      </c>
      <c r="C208" s="21">
        <v>1223</v>
      </c>
      <c r="D208" s="22">
        <v>1249</v>
      </c>
      <c r="E208" s="22">
        <v>1272</v>
      </c>
      <c r="F208" s="21">
        <f t="shared" si="10"/>
        <v>23</v>
      </c>
      <c r="G208" s="23">
        <f t="shared" si="11"/>
        <v>1.8414731785428344</v>
      </c>
      <c r="H208" s="24">
        <v>6.15438808373591</v>
      </c>
      <c r="I208" s="24">
        <v>6.258769292443375</v>
      </c>
      <c r="J208" s="42">
        <v>6.409997984277363</v>
      </c>
      <c r="K208" s="44">
        <v>6.4</v>
      </c>
    </row>
    <row r="209" spans="1:11" ht="15">
      <c r="A209" s="26" t="s">
        <v>202</v>
      </c>
      <c r="B209" s="26" t="s">
        <v>499</v>
      </c>
      <c r="C209" s="26">
        <v>1479</v>
      </c>
      <c r="D209" s="27">
        <v>1504</v>
      </c>
      <c r="E209" s="27">
        <v>1551</v>
      </c>
      <c r="F209" s="26">
        <f t="shared" si="10"/>
        <v>47</v>
      </c>
      <c r="G209" s="28">
        <f t="shared" si="11"/>
        <v>3.125</v>
      </c>
      <c r="H209" s="29">
        <v>6.4332318399304045</v>
      </c>
      <c r="I209" s="29">
        <v>6.515899835369552</v>
      </c>
      <c r="J209" s="43">
        <v>6.6940008631851535</v>
      </c>
      <c r="K209" s="45">
        <v>7</v>
      </c>
    </row>
    <row r="210" spans="1:11" ht="15">
      <c r="A210" s="21" t="s">
        <v>202</v>
      </c>
      <c r="B210" s="21" t="s">
        <v>205</v>
      </c>
      <c r="C210" s="21">
        <v>2206</v>
      </c>
      <c r="D210" s="22">
        <v>2234</v>
      </c>
      <c r="E210" s="22">
        <v>2299</v>
      </c>
      <c r="F210" s="21">
        <f t="shared" si="8"/>
        <v>65</v>
      </c>
      <c r="G210" s="23">
        <f t="shared" si="9"/>
        <v>2.909579230080573</v>
      </c>
      <c r="H210" s="24">
        <v>9.282948998485104</v>
      </c>
      <c r="I210" s="24">
        <v>9.282805617884152</v>
      </c>
      <c r="J210" s="42">
        <v>9.513365885955475</v>
      </c>
      <c r="K210" s="44">
        <v>9.7</v>
      </c>
    </row>
    <row r="211" spans="1:11" ht="15">
      <c r="A211" s="26" t="s">
        <v>202</v>
      </c>
      <c r="B211" s="26" t="s">
        <v>206</v>
      </c>
      <c r="C211" s="26">
        <v>238</v>
      </c>
      <c r="D211" s="27">
        <v>240</v>
      </c>
      <c r="E211" s="27">
        <v>242</v>
      </c>
      <c r="F211" s="26">
        <f t="shared" si="8"/>
        <v>2</v>
      </c>
      <c r="G211" s="28">
        <f t="shared" si="9"/>
        <v>0.8333333333333334</v>
      </c>
      <c r="H211" s="29">
        <v>12.038442083965604</v>
      </c>
      <c r="I211" s="29">
        <v>12.048192771084338</v>
      </c>
      <c r="J211" s="43">
        <v>12.1</v>
      </c>
      <c r="K211" s="45">
        <v>11.4</v>
      </c>
    </row>
    <row r="212" spans="1:12" ht="15">
      <c r="A212" s="21" t="s">
        <v>202</v>
      </c>
      <c r="B212" s="21" t="s">
        <v>207</v>
      </c>
      <c r="C212" s="21">
        <v>200</v>
      </c>
      <c r="D212" s="22">
        <v>203</v>
      </c>
      <c r="E212" s="22">
        <v>204</v>
      </c>
      <c r="F212" s="21">
        <f t="shared" si="8"/>
        <v>1</v>
      </c>
      <c r="G212" s="23">
        <f t="shared" si="9"/>
        <v>0.49261083743842365</v>
      </c>
      <c r="H212" s="24">
        <v>10.141987829614605</v>
      </c>
      <c r="I212" s="24">
        <v>10.175438596491228</v>
      </c>
      <c r="J212" s="42">
        <v>10.371123538383324</v>
      </c>
      <c r="K212" s="44">
        <v>10.1</v>
      </c>
      <c r="L212" s="31"/>
    </row>
    <row r="213" spans="1:12" s="31" customFormat="1" ht="15">
      <c r="A213" s="26" t="s">
        <v>202</v>
      </c>
      <c r="B213" s="26" t="s">
        <v>208</v>
      </c>
      <c r="C213" s="26">
        <v>147</v>
      </c>
      <c r="D213" s="27">
        <v>158</v>
      </c>
      <c r="E213" s="27">
        <v>164</v>
      </c>
      <c r="F213" s="26">
        <f t="shared" si="8"/>
        <v>6</v>
      </c>
      <c r="G213" s="28">
        <f t="shared" si="9"/>
        <v>3.79746835443038</v>
      </c>
      <c r="H213" s="29">
        <v>8.4</v>
      </c>
      <c r="I213" s="29">
        <v>9.059633027522935</v>
      </c>
      <c r="J213" s="43">
        <v>9.479768786127167</v>
      </c>
      <c r="K213" s="45">
        <v>9.2</v>
      </c>
      <c r="L213"/>
    </row>
    <row r="214" spans="1:11" ht="15">
      <c r="A214" s="21" t="s">
        <v>202</v>
      </c>
      <c r="B214" s="21" t="s">
        <v>209</v>
      </c>
      <c r="C214" s="21">
        <v>878</v>
      </c>
      <c r="D214" s="22">
        <v>925</v>
      </c>
      <c r="E214" s="22">
        <v>952</v>
      </c>
      <c r="F214" s="21">
        <f t="shared" si="8"/>
        <v>27</v>
      </c>
      <c r="G214" s="23">
        <f t="shared" si="9"/>
        <v>2.918918918918919</v>
      </c>
      <c r="H214" s="24">
        <v>7.666113682004714</v>
      </c>
      <c r="I214" s="24">
        <v>7.983773519765235</v>
      </c>
      <c r="J214" s="42">
        <v>8.140230867892262</v>
      </c>
      <c r="K214" s="44">
        <v>8.8</v>
      </c>
    </row>
    <row r="215" spans="1:11" ht="15">
      <c r="A215" s="26" t="s">
        <v>202</v>
      </c>
      <c r="B215" s="26" t="s">
        <v>210</v>
      </c>
      <c r="C215" s="26">
        <v>835</v>
      </c>
      <c r="D215" s="27">
        <v>845</v>
      </c>
      <c r="E215" s="27">
        <v>867</v>
      </c>
      <c r="F215" s="26">
        <f t="shared" si="8"/>
        <v>22</v>
      </c>
      <c r="G215" s="28">
        <f t="shared" si="9"/>
        <v>2.603550295857988</v>
      </c>
      <c r="H215" s="29">
        <v>7.1142540683309194</v>
      </c>
      <c r="I215" s="29">
        <v>7.1145912267407585</v>
      </c>
      <c r="J215" s="43">
        <v>7.266784008046266</v>
      </c>
      <c r="K215" s="45">
        <v>8.1</v>
      </c>
    </row>
    <row r="216" spans="1:11" ht="15">
      <c r="A216" s="21" t="s">
        <v>202</v>
      </c>
      <c r="B216" s="21" t="s">
        <v>211</v>
      </c>
      <c r="C216" s="21">
        <v>924</v>
      </c>
      <c r="D216" s="22">
        <v>939</v>
      </c>
      <c r="E216" s="22">
        <v>936</v>
      </c>
      <c r="F216" s="21">
        <f t="shared" si="8"/>
        <v>-3</v>
      </c>
      <c r="G216" s="23">
        <f t="shared" si="9"/>
        <v>-0.3194888178913738</v>
      </c>
      <c r="H216" s="24">
        <v>7.981342316662348</v>
      </c>
      <c r="I216" s="24">
        <v>7.978587815447362</v>
      </c>
      <c r="J216" s="42">
        <v>7.980219967601671</v>
      </c>
      <c r="K216" s="44">
        <v>8.5</v>
      </c>
    </row>
    <row r="217" spans="1:11" ht="15">
      <c r="A217" s="26" t="s">
        <v>202</v>
      </c>
      <c r="B217" s="26" t="s">
        <v>212</v>
      </c>
      <c r="C217" s="26">
        <v>437</v>
      </c>
      <c r="D217" s="27">
        <v>447</v>
      </c>
      <c r="E217" s="27">
        <v>452</v>
      </c>
      <c r="F217" s="26">
        <f t="shared" si="8"/>
        <v>5</v>
      </c>
      <c r="G217" s="28">
        <f t="shared" si="9"/>
        <v>1.1185682326621924</v>
      </c>
      <c r="H217" s="29">
        <v>5.8336670671472435</v>
      </c>
      <c r="I217" s="29">
        <v>5.873078439101301</v>
      </c>
      <c r="J217" s="43">
        <v>5.936432886787497</v>
      </c>
      <c r="K217" s="45">
        <v>6.6</v>
      </c>
    </row>
    <row r="218" spans="1:11" ht="15">
      <c r="A218" s="21" t="s">
        <v>202</v>
      </c>
      <c r="B218" s="21" t="s">
        <v>213</v>
      </c>
      <c r="C218" s="21">
        <v>847</v>
      </c>
      <c r="D218" s="22">
        <v>845</v>
      </c>
      <c r="E218" s="22">
        <v>891</v>
      </c>
      <c r="F218" s="21">
        <f t="shared" si="8"/>
        <v>46</v>
      </c>
      <c r="G218" s="23">
        <f t="shared" si="9"/>
        <v>5.44378698224852</v>
      </c>
      <c r="H218" s="24">
        <v>5.124326940528768</v>
      </c>
      <c r="I218" s="24">
        <v>5.0178147268408555</v>
      </c>
      <c r="J218" s="42">
        <v>5.328628670534059</v>
      </c>
      <c r="K218" s="44">
        <v>5.8</v>
      </c>
    </row>
    <row r="219" spans="1:11" ht="15">
      <c r="A219" s="26" t="s">
        <v>202</v>
      </c>
      <c r="B219" s="26" t="s">
        <v>214</v>
      </c>
      <c r="C219" s="26">
        <v>467</v>
      </c>
      <c r="D219" s="27">
        <v>478</v>
      </c>
      <c r="E219" s="27">
        <v>468</v>
      </c>
      <c r="F219" s="26">
        <f t="shared" si="8"/>
        <v>-10</v>
      </c>
      <c r="G219" s="28">
        <f t="shared" si="9"/>
        <v>-2.092050209205021</v>
      </c>
      <c r="H219" s="29">
        <v>7.0533152091829034</v>
      </c>
      <c r="I219" s="29">
        <v>7.041838538597525</v>
      </c>
      <c r="J219" s="43">
        <v>6.845107503290918</v>
      </c>
      <c r="K219" s="45">
        <v>7.1</v>
      </c>
    </row>
    <row r="220" spans="1:11" ht="15">
      <c r="A220" s="21" t="s">
        <v>202</v>
      </c>
      <c r="B220" s="21" t="s">
        <v>215</v>
      </c>
      <c r="C220" s="21">
        <v>64</v>
      </c>
      <c r="D220" s="22">
        <v>64</v>
      </c>
      <c r="E220" s="22">
        <v>65</v>
      </c>
      <c r="F220" s="21">
        <f t="shared" si="8"/>
        <v>1</v>
      </c>
      <c r="G220" s="23">
        <f t="shared" si="9"/>
        <v>1.5625</v>
      </c>
      <c r="H220" s="24">
        <v>8.77914951989026</v>
      </c>
      <c r="I220" s="24">
        <v>8.743169398907105</v>
      </c>
      <c r="J220" s="42">
        <v>8.783783783783784</v>
      </c>
      <c r="K220" s="44">
        <v>7.5</v>
      </c>
    </row>
    <row r="221" spans="1:11" ht="15">
      <c r="A221" s="26" t="s">
        <v>202</v>
      </c>
      <c r="B221" s="26" t="s">
        <v>216</v>
      </c>
      <c r="C221" s="26">
        <v>575</v>
      </c>
      <c r="D221" s="27">
        <v>593</v>
      </c>
      <c r="E221" s="27">
        <v>625</v>
      </c>
      <c r="F221" s="26">
        <f t="shared" si="8"/>
        <v>32</v>
      </c>
      <c r="G221" s="28">
        <f t="shared" si="9"/>
        <v>5.396290050590219</v>
      </c>
      <c r="H221" s="29">
        <v>7.568777148874556</v>
      </c>
      <c r="I221" s="29">
        <v>7.763812516365541</v>
      </c>
      <c r="J221" s="43">
        <v>8.163531870428423</v>
      </c>
      <c r="K221" s="45">
        <v>8.4</v>
      </c>
    </row>
    <row r="222" spans="1:11" ht="15">
      <c r="A222" s="21" t="s">
        <v>202</v>
      </c>
      <c r="B222" s="21" t="s">
        <v>217</v>
      </c>
      <c r="C222" s="21">
        <v>115</v>
      </c>
      <c r="D222" s="22">
        <v>117</v>
      </c>
      <c r="E222" s="22">
        <v>120</v>
      </c>
      <c r="F222" s="21">
        <f t="shared" si="8"/>
        <v>3</v>
      </c>
      <c r="G222" s="23">
        <f t="shared" si="9"/>
        <v>2.564102564102564</v>
      </c>
      <c r="H222" s="24">
        <v>6.973923590054579</v>
      </c>
      <c r="I222" s="24">
        <v>7.330827067669173</v>
      </c>
      <c r="J222" s="42">
        <v>7.551919446192574</v>
      </c>
      <c r="K222" s="44">
        <v>6.7</v>
      </c>
    </row>
    <row r="223" spans="1:11" ht="15">
      <c r="A223" s="26" t="s">
        <v>202</v>
      </c>
      <c r="B223" s="26" t="s">
        <v>218</v>
      </c>
      <c r="C223" s="26">
        <v>194</v>
      </c>
      <c r="D223" s="27">
        <v>195</v>
      </c>
      <c r="E223" s="27">
        <v>189</v>
      </c>
      <c r="F223" s="26">
        <f t="shared" si="8"/>
        <v>-6</v>
      </c>
      <c r="G223" s="28">
        <f t="shared" si="9"/>
        <v>-3.076923076923077</v>
      </c>
      <c r="H223" s="29">
        <v>8.319039451114923</v>
      </c>
      <c r="I223" s="29">
        <v>8.419689119170984</v>
      </c>
      <c r="J223" s="43">
        <v>8.22096563723358</v>
      </c>
      <c r="K223" s="45">
        <v>7.5</v>
      </c>
    </row>
    <row r="224" spans="1:11" ht="15">
      <c r="A224" s="21" t="s">
        <v>202</v>
      </c>
      <c r="B224" s="21" t="s">
        <v>219</v>
      </c>
      <c r="C224" s="21">
        <v>243</v>
      </c>
      <c r="D224" s="22">
        <v>249</v>
      </c>
      <c r="E224" s="22">
        <v>254</v>
      </c>
      <c r="F224" s="21">
        <f t="shared" si="8"/>
        <v>5</v>
      </c>
      <c r="G224" s="23">
        <f t="shared" si="9"/>
        <v>2.0080321285140563</v>
      </c>
      <c r="H224" s="24">
        <v>8.428720083246619</v>
      </c>
      <c r="I224" s="24">
        <v>8.776876982728234</v>
      </c>
      <c r="J224" s="42">
        <v>8.850174216027874</v>
      </c>
      <c r="K224" s="44">
        <v>8.3</v>
      </c>
    </row>
    <row r="225" spans="1:11" ht="15">
      <c r="A225" s="26" t="s">
        <v>202</v>
      </c>
      <c r="B225" s="26" t="s">
        <v>220</v>
      </c>
      <c r="C225" s="26">
        <v>115</v>
      </c>
      <c r="D225" s="27">
        <v>118</v>
      </c>
      <c r="E225" s="27">
        <v>125</v>
      </c>
      <c r="F225" s="26">
        <f t="shared" si="8"/>
        <v>7</v>
      </c>
      <c r="G225" s="28">
        <f t="shared" si="9"/>
        <v>5.932203389830509</v>
      </c>
      <c r="H225" s="29">
        <v>5.980239209568382</v>
      </c>
      <c r="I225" s="29">
        <v>5.98984771573604</v>
      </c>
      <c r="J225" s="43">
        <v>6.253126563281642</v>
      </c>
      <c r="K225" s="45">
        <v>5.8</v>
      </c>
    </row>
    <row r="226" spans="1:11" ht="15">
      <c r="A226" s="21" t="s">
        <v>202</v>
      </c>
      <c r="B226" s="21" t="s">
        <v>221</v>
      </c>
      <c r="C226" s="21">
        <v>166</v>
      </c>
      <c r="D226" s="22">
        <v>172</v>
      </c>
      <c r="E226" s="22">
        <v>183</v>
      </c>
      <c r="F226" s="21">
        <f t="shared" si="8"/>
        <v>11</v>
      </c>
      <c r="G226" s="23">
        <f t="shared" si="9"/>
        <v>6.395348837209303</v>
      </c>
      <c r="H226" s="24">
        <v>5.576083305340948</v>
      </c>
      <c r="I226" s="24">
        <v>5.670952851961754</v>
      </c>
      <c r="J226" s="42">
        <v>6</v>
      </c>
      <c r="K226" s="44">
        <v>6.3</v>
      </c>
    </row>
    <row r="227" spans="1:11" ht="15">
      <c r="A227" s="26" t="s">
        <v>202</v>
      </c>
      <c r="B227" s="26" t="s">
        <v>222</v>
      </c>
      <c r="C227" s="26">
        <v>16</v>
      </c>
      <c r="D227" s="27">
        <v>17</v>
      </c>
      <c r="E227" s="27">
        <v>19</v>
      </c>
      <c r="F227" s="26">
        <f t="shared" si="8"/>
        <v>2</v>
      </c>
      <c r="G227" s="28">
        <f t="shared" si="9"/>
        <v>11.76470588235294</v>
      </c>
      <c r="H227" s="29">
        <v>5.211726384364821</v>
      </c>
      <c r="I227" s="29">
        <v>5.629139072847682</v>
      </c>
      <c r="J227" s="43">
        <v>6.291390728476822</v>
      </c>
      <c r="K227" s="45">
        <v>6.8</v>
      </c>
    </row>
    <row r="228" spans="1:11" ht="15">
      <c r="A228" s="21" t="s">
        <v>202</v>
      </c>
      <c r="B228" s="21" t="s">
        <v>223</v>
      </c>
      <c r="C228" s="21">
        <v>52</v>
      </c>
      <c r="D228" s="22">
        <v>47</v>
      </c>
      <c r="E228" s="22">
        <v>51</v>
      </c>
      <c r="F228" s="21">
        <f aca="true" t="shared" si="12" ref="F228:F301">E228-D228</f>
        <v>4</v>
      </c>
      <c r="G228" s="23">
        <f aca="true" t="shared" si="13" ref="G228:G301">((E228-D228)/D228*100)</f>
        <v>8.51063829787234</v>
      </c>
      <c r="H228" s="24">
        <v>10.077519379844961</v>
      </c>
      <c r="I228" s="24">
        <v>9.161793372319687</v>
      </c>
      <c r="J228" s="42">
        <v>9.922178988326849</v>
      </c>
      <c r="K228" s="44">
        <v>9.5</v>
      </c>
    </row>
    <row r="229" spans="1:11" ht="15">
      <c r="A229" s="26" t="s">
        <v>202</v>
      </c>
      <c r="B229" s="26" t="s">
        <v>224</v>
      </c>
      <c r="C229" s="26">
        <v>572</v>
      </c>
      <c r="D229" s="27">
        <v>592</v>
      </c>
      <c r="E229" s="27">
        <v>588</v>
      </c>
      <c r="F229" s="26">
        <f t="shared" si="12"/>
        <v>-4</v>
      </c>
      <c r="G229" s="28">
        <f t="shared" si="13"/>
        <v>-0.6756756756756757</v>
      </c>
      <c r="H229" s="29">
        <v>8.74350351574442</v>
      </c>
      <c r="I229" s="29">
        <v>8.992860397994836</v>
      </c>
      <c r="J229" s="43">
        <v>8.921256258534365</v>
      </c>
      <c r="K229" s="45">
        <v>9.1</v>
      </c>
    </row>
    <row r="230" spans="1:11" ht="15">
      <c r="A230" s="21" t="s">
        <v>202</v>
      </c>
      <c r="B230" s="21" t="s">
        <v>225</v>
      </c>
      <c r="C230" s="21">
        <v>2660</v>
      </c>
      <c r="D230" s="22">
        <v>2716</v>
      </c>
      <c r="E230" s="22">
        <v>2746</v>
      </c>
      <c r="F230" s="21">
        <f t="shared" si="12"/>
        <v>30</v>
      </c>
      <c r="G230" s="23">
        <f t="shared" si="13"/>
        <v>1.1045655375552283</v>
      </c>
      <c r="H230" s="24">
        <v>10.149572649572649</v>
      </c>
      <c r="I230" s="24">
        <v>10.354161107087034</v>
      </c>
      <c r="J230" s="42">
        <v>10.460553883661575</v>
      </c>
      <c r="K230" s="44">
        <v>10.4</v>
      </c>
    </row>
    <row r="231" spans="1:11" ht="15">
      <c r="A231" s="26" t="s">
        <v>202</v>
      </c>
      <c r="B231" s="26" t="s">
        <v>226</v>
      </c>
      <c r="C231" s="26">
        <v>9</v>
      </c>
      <c r="D231" s="27">
        <v>9</v>
      </c>
      <c r="E231" s="27">
        <v>9</v>
      </c>
      <c r="F231" s="26">
        <f t="shared" si="12"/>
        <v>0</v>
      </c>
      <c r="G231" s="28">
        <f t="shared" si="13"/>
        <v>0</v>
      </c>
      <c r="H231" s="29">
        <v>7.317073170731707</v>
      </c>
      <c r="I231" s="29">
        <v>7.43801652892562</v>
      </c>
      <c r="J231" s="43">
        <v>7.142857142857142</v>
      </c>
      <c r="K231" s="45">
        <v>4.8</v>
      </c>
    </row>
    <row r="232" spans="1:11" ht="15">
      <c r="A232" s="21" t="s">
        <v>202</v>
      </c>
      <c r="B232" s="21" t="s">
        <v>227</v>
      </c>
      <c r="C232" s="21">
        <v>385</v>
      </c>
      <c r="D232" s="22">
        <v>403</v>
      </c>
      <c r="E232" s="22">
        <v>395</v>
      </c>
      <c r="F232" s="21">
        <f t="shared" si="12"/>
        <v>-8</v>
      </c>
      <c r="G232" s="23">
        <f t="shared" si="13"/>
        <v>-1.9851116625310175</v>
      </c>
      <c r="H232" s="24">
        <v>7.170795306388526</v>
      </c>
      <c r="I232" s="24">
        <v>7.445039719194532</v>
      </c>
      <c r="J232" s="42">
        <v>7.254361799816346</v>
      </c>
      <c r="K232" s="44">
        <v>7</v>
      </c>
    </row>
    <row r="233" spans="1:11" ht="15">
      <c r="A233" s="16" t="s">
        <v>228</v>
      </c>
      <c r="B233" s="16"/>
      <c r="C233" s="16">
        <v>25199</v>
      </c>
      <c r="D233" s="17">
        <v>25364</v>
      </c>
      <c r="E233" s="17">
        <v>25893</v>
      </c>
      <c r="F233" s="16">
        <f t="shared" si="12"/>
        <v>529</v>
      </c>
      <c r="G233" s="18">
        <f t="shared" si="13"/>
        <v>2.0856331808862953</v>
      </c>
      <c r="H233" s="19">
        <v>7.698417790160909</v>
      </c>
      <c r="I233" s="19">
        <v>7.661890823191085</v>
      </c>
      <c r="J233" s="19">
        <v>7.787860285912794</v>
      </c>
      <c r="K233" s="20">
        <v>8.1</v>
      </c>
    </row>
    <row r="234" spans="1:11" ht="15">
      <c r="A234" s="21" t="s">
        <v>229</v>
      </c>
      <c r="B234" s="11" t="s">
        <v>515</v>
      </c>
      <c r="C234" s="11">
        <v>12824</v>
      </c>
      <c r="D234" s="12">
        <v>12866</v>
      </c>
      <c r="E234" s="12">
        <v>13151</v>
      </c>
      <c r="F234" s="11">
        <f t="shared" si="12"/>
        <v>285</v>
      </c>
      <c r="G234" s="13">
        <f t="shared" si="13"/>
        <v>2.2151406808642937</v>
      </c>
      <c r="H234" s="14">
        <v>7.038689741098725</v>
      </c>
      <c r="I234" s="14">
        <v>6.970419330371655</v>
      </c>
      <c r="J234" s="50">
        <v>7.10465468061198</v>
      </c>
      <c r="K234" s="51">
        <v>6.8</v>
      </c>
    </row>
    <row r="235" spans="1:11" ht="15">
      <c r="A235" s="26" t="s">
        <v>229</v>
      </c>
      <c r="B235" s="26" t="s">
        <v>500</v>
      </c>
      <c r="C235" s="26">
        <v>659</v>
      </c>
      <c r="D235" s="27">
        <v>672</v>
      </c>
      <c r="E235" s="27">
        <v>716</v>
      </c>
      <c r="F235" s="26">
        <f aca="true" t="shared" si="14" ref="F235:F242">E235-D235</f>
        <v>44</v>
      </c>
      <c r="G235" s="28">
        <f aca="true" t="shared" si="15" ref="G235:G242">((E235-D235)/D235*100)</f>
        <v>6.547619047619048</v>
      </c>
      <c r="H235" s="29">
        <v>7.820102052925122</v>
      </c>
      <c r="I235" s="29">
        <v>7.887323943661972</v>
      </c>
      <c r="J235" s="43">
        <v>8.450371769149061</v>
      </c>
      <c r="K235" s="45">
        <v>8.7</v>
      </c>
    </row>
    <row r="236" spans="1:11" ht="15">
      <c r="A236" s="21" t="s">
        <v>229</v>
      </c>
      <c r="B236" s="21" t="s">
        <v>501</v>
      </c>
      <c r="C236" s="21">
        <v>1539</v>
      </c>
      <c r="D236" s="22">
        <v>1562</v>
      </c>
      <c r="E236" s="22">
        <v>1566</v>
      </c>
      <c r="F236" s="21">
        <f t="shared" si="14"/>
        <v>4</v>
      </c>
      <c r="G236" s="23">
        <f t="shared" si="15"/>
        <v>0.2560819462227913</v>
      </c>
      <c r="H236" s="24">
        <v>4.802471447294514</v>
      </c>
      <c r="I236" s="24">
        <v>4.782755136409565</v>
      </c>
      <c r="J236" s="42">
        <v>4.775700649568479</v>
      </c>
      <c r="K236" s="44">
        <v>6.7</v>
      </c>
    </row>
    <row r="237" spans="1:11" ht="15">
      <c r="A237" s="26" t="s">
        <v>229</v>
      </c>
      <c r="B237" s="26" t="s">
        <v>502</v>
      </c>
      <c r="C237" s="26">
        <v>1539</v>
      </c>
      <c r="D237" s="27">
        <v>1552</v>
      </c>
      <c r="E237" s="27">
        <v>1588</v>
      </c>
      <c r="F237" s="26">
        <f t="shared" si="14"/>
        <v>36</v>
      </c>
      <c r="G237" s="28">
        <f t="shared" si="15"/>
        <v>2.3195876288659796</v>
      </c>
      <c r="H237" s="29">
        <v>5.909457435779288</v>
      </c>
      <c r="I237" s="29">
        <v>5.932041432557429</v>
      </c>
      <c r="J237" s="43">
        <v>6.051829268292683</v>
      </c>
      <c r="K237" s="45">
        <v>6.2</v>
      </c>
    </row>
    <row r="238" spans="1:11" ht="15">
      <c r="A238" s="21" t="s">
        <v>229</v>
      </c>
      <c r="B238" s="21" t="s">
        <v>503</v>
      </c>
      <c r="C238" s="21">
        <v>1746</v>
      </c>
      <c r="D238" s="22">
        <v>1688</v>
      </c>
      <c r="E238" s="22">
        <v>1715</v>
      </c>
      <c r="F238" s="21">
        <f t="shared" si="14"/>
        <v>27</v>
      </c>
      <c r="G238" s="23">
        <f t="shared" si="15"/>
        <v>1.5995260663507107</v>
      </c>
      <c r="H238" s="24">
        <v>9.448051948051948</v>
      </c>
      <c r="I238" s="24">
        <v>9.104147564856264</v>
      </c>
      <c r="J238" s="42">
        <v>9.27377926783107</v>
      </c>
      <c r="K238" s="44">
        <v>8.9</v>
      </c>
    </row>
    <row r="239" spans="1:11" ht="15">
      <c r="A239" s="26" t="s">
        <v>229</v>
      </c>
      <c r="B239" s="26" t="s">
        <v>504</v>
      </c>
      <c r="C239" s="26">
        <v>2566</v>
      </c>
      <c r="D239" s="27">
        <v>2576</v>
      </c>
      <c r="E239" s="27">
        <v>2592</v>
      </c>
      <c r="F239" s="26">
        <f t="shared" si="14"/>
        <v>16</v>
      </c>
      <c r="G239" s="28">
        <f t="shared" si="15"/>
        <v>0.6211180124223602</v>
      </c>
      <c r="H239" s="29">
        <v>9.72559126743481</v>
      </c>
      <c r="I239" s="29">
        <v>9.70208278407593</v>
      </c>
      <c r="J239" s="43">
        <v>9.72972972972973</v>
      </c>
      <c r="K239" s="45">
        <v>10.4</v>
      </c>
    </row>
    <row r="240" spans="1:11" ht="15">
      <c r="A240" s="21" t="s">
        <v>229</v>
      </c>
      <c r="B240" s="21" t="s">
        <v>505</v>
      </c>
      <c r="C240" s="21">
        <v>886</v>
      </c>
      <c r="D240" s="22">
        <v>903</v>
      </c>
      <c r="E240" s="22">
        <v>951</v>
      </c>
      <c r="F240" s="21">
        <f t="shared" si="14"/>
        <v>48</v>
      </c>
      <c r="G240" s="23">
        <f t="shared" si="15"/>
        <v>5.3156146179401995</v>
      </c>
      <c r="H240" s="24">
        <v>5.236097157378405</v>
      </c>
      <c r="I240" s="24">
        <v>5.280701754385965</v>
      </c>
      <c r="J240" s="42">
        <v>5.4561101549053355</v>
      </c>
      <c r="K240" s="44">
        <v>5.7</v>
      </c>
    </row>
    <row r="241" spans="1:11" ht="15">
      <c r="A241" s="26" t="s">
        <v>229</v>
      </c>
      <c r="B241" s="26" t="s">
        <v>506</v>
      </c>
      <c r="C241" s="26">
        <v>1771</v>
      </c>
      <c r="D241" s="27">
        <v>1782</v>
      </c>
      <c r="E241" s="27">
        <v>1824</v>
      </c>
      <c r="F241" s="26">
        <f t="shared" si="14"/>
        <v>42</v>
      </c>
      <c r="G241" s="28">
        <f t="shared" si="15"/>
        <v>2.356902356902357</v>
      </c>
      <c r="H241" s="29">
        <v>6.233720520943329</v>
      </c>
      <c r="I241" s="29">
        <v>6.0906418757262974</v>
      </c>
      <c r="J241" s="43">
        <v>6.252142318502776</v>
      </c>
      <c r="K241" s="45">
        <v>8.6</v>
      </c>
    </row>
    <row r="242" spans="1:11" ht="15">
      <c r="A242" s="21" t="s">
        <v>229</v>
      </c>
      <c r="B242" s="21" t="s">
        <v>507</v>
      </c>
      <c r="C242" s="21">
        <v>2118</v>
      </c>
      <c r="D242" s="22">
        <v>2131</v>
      </c>
      <c r="E242" s="22">
        <v>2199</v>
      </c>
      <c r="F242" s="21">
        <f t="shared" si="14"/>
        <v>68</v>
      </c>
      <c r="G242" s="23">
        <f t="shared" si="15"/>
        <v>3.1909901454716096</v>
      </c>
      <c r="H242" s="24">
        <v>8.31174947021427</v>
      </c>
      <c r="I242" s="24">
        <v>8.263533426399876</v>
      </c>
      <c r="J242" s="42">
        <v>8.502493910219231</v>
      </c>
      <c r="K242" s="44">
        <v>8.4</v>
      </c>
    </row>
    <row r="243" spans="1:11" ht="15">
      <c r="A243" s="26" t="s">
        <v>229</v>
      </c>
      <c r="B243" s="26" t="s">
        <v>230</v>
      </c>
      <c r="C243" s="26">
        <v>207</v>
      </c>
      <c r="D243" s="27">
        <v>219</v>
      </c>
      <c r="E243" s="27">
        <v>217</v>
      </c>
      <c r="F243" s="26">
        <f t="shared" si="12"/>
        <v>-2</v>
      </c>
      <c r="G243" s="28">
        <f t="shared" si="13"/>
        <v>-0.91324200913242</v>
      </c>
      <c r="H243" s="29">
        <v>8.383961117861482</v>
      </c>
      <c r="I243" s="29">
        <v>8.827085852478838</v>
      </c>
      <c r="J243" s="43">
        <v>8.686949559647719</v>
      </c>
      <c r="K243" s="45">
        <v>8</v>
      </c>
    </row>
    <row r="244" spans="1:11" ht="15">
      <c r="A244" s="21" t="s">
        <v>229</v>
      </c>
      <c r="B244" s="21" t="s">
        <v>231</v>
      </c>
      <c r="C244" s="21">
        <v>290</v>
      </c>
      <c r="D244" s="22">
        <v>301</v>
      </c>
      <c r="E244" s="22">
        <v>321</v>
      </c>
      <c r="F244" s="21">
        <f t="shared" si="12"/>
        <v>20</v>
      </c>
      <c r="G244" s="23">
        <f t="shared" si="13"/>
        <v>6.64451827242525</v>
      </c>
      <c r="H244" s="24">
        <v>8.54449027695934</v>
      </c>
      <c r="I244" s="24">
        <v>8.824391673995896</v>
      </c>
      <c r="J244" s="42">
        <v>9.288194444444445</v>
      </c>
      <c r="K244" s="44">
        <v>8.8</v>
      </c>
    </row>
    <row r="245" spans="1:11" ht="15">
      <c r="A245" s="26" t="s">
        <v>229</v>
      </c>
      <c r="B245" s="26" t="s">
        <v>232</v>
      </c>
      <c r="C245" s="26">
        <v>555</v>
      </c>
      <c r="D245" s="27">
        <v>550</v>
      </c>
      <c r="E245" s="27">
        <v>566</v>
      </c>
      <c r="F245" s="26">
        <f t="shared" si="12"/>
        <v>16</v>
      </c>
      <c r="G245" s="28">
        <f t="shared" si="13"/>
        <v>2.909090909090909</v>
      </c>
      <c r="H245" s="29">
        <v>7.768756998880179</v>
      </c>
      <c r="I245" s="29">
        <v>7.689081504263945</v>
      </c>
      <c r="J245" s="43">
        <v>7.896205357142858</v>
      </c>
      <c r="K245" s="45">
        <v>7.7</v>
      </c>
    </row>
    <row r="246" spans="1:12" ht="15">
      <c r="A246" s="21" t="s">
        <v>229</v>
      </c>
      <c r="B246" s="21" t="s">
        <v>233</v>
      </c>
      <c r="C246" s="21">
        <v>887</v>
      </c>
      <c r="D246" s="22">
        <v>909</v>
      </c>
      <c r="E246" s="22">
        <v>923</v>
      </c>
      <c r="F246" s="21">
        <f t="shared" si="12"/>
        <v>14</v>
      </c>
      <c r="G246" s="23">
        <f t="shared" si="13"/>
        <v>1.54015401540154</v>
      </c>
      <c r="H246" s="24">
        <v>7.592877931860982</v>
      </c>
      <c r="I246" s="24">
        <v>7.713194739075095</v>
      </c>
      <c r="J246" s="42">
        <v>7.845303867403315</v>
      </c>
      <c r="K246" s="44">
        <v>7.9</v>
      </c>
      <c r="L246" s="31"/>
    </row>
    <row r="247" spans="1:12" s="31" customFormat="1" ht="15">
      <c r="A247" s="26" t="s">
        <v>229</v>
      </c>
      <c r="B247" s="26" t="s">
        <v>234</v>
      </c>
      <c r="C247" s="26">
        <v>193</v>
      </c>
      <c r="D247" s="27">
        <v>191</v>
      </c>
      <c r="E247" s="27">
        <v>197</v>
      </c>
      <c r="F247" s="26">
        <f t="shared" si="12"/>
        <v>6</v>
      </c>
      <c r="G247" s="28">
        <f t="shared" si="13"/>
        <v>3.1413612565445024</v>
      </c>
      <c r="H247" s="29">
        <v>10.094142259414227</v>
      </c>
      <c r="I247" s="29">
        <v>9.901503369621565</v>
      </c>
      <c r="J247" s="43">
        <v>10.087045570916539</v>
      </c>
      <c r="K247" s="45">
        <v>9</v>
      </c>
      <c r="L247"/>
    </row>
    <row r="248" spans="1:11" ht="15">
      <c r="A248" s="21" t="s">
        <v>229</v>
      </c>
      <c r="B248" s="21" t="s">
        <v>235</v>
      </c>
      <c r="C248" s="21">
        <v>155</v>
      </c>
      <c r="D248" s="22">
        <v>148</v>
      </c>
      <c r="E248" s="22">
        <v>144</v>
      </c>
      <c r="F248" s="21">
        <f t="shared" si="12"/>
        <v>-4</v>
      </c>
      <c r="G248" s="23">
        <f t="shared" si="13"/>
        <v>-2.7027027027027026</v>
      </c>
      <c r="H248" s="24">
        <v>9.445460085313833</v>
      </c>
      <c r="I248" s="24">
        <v>8.921036769138036</v>
      </c>
      <c r="J248" s="42">
        <v>8.727272727272728</v>
      </c>
      <c r="K248" s="44">
        <v>7.6</v>
      </c>
    </row>
    <row r="249" spans="1:11" ht="15">
      <c r="A249" s="26" t="s">
        <v>229</v>
      </c>
      <c r="B249" s="26" t="s">
        <v>236</v>
      </c>
      <c r="C249" s="26">
        <v>832</v>
      </c>
      <c r="D249" s="27">
        <v>837</v>
      </c>
      <c r="E249" s="27">
        <v>870</v>
      </c>
      <c r="F249" s="26">
        <f t="shared" si="12"/>
        <v>33</v>
      </c>
      <c r="G249" s="28">
        <f t="shared" si="13"/>
        <v>3.942652329749104</v>
      </c>
      <c r="H249" s="29">
        <v>10.51567239635996</v>
      </c>
      <c r="I249" s="29">
        <v>10.592255125284739</v>
      </c>
      <c r="J249" s="43">
        <v>11.072928598701795</v>
      </c>
      <c r="K249" s="45">
        <v>10.3</v>
      </c>
    </row>
    <row r="250" spans="1:11" ht="15">
      <c r="A250" s="21" t="s">
        <v>229</v>
      </c>
      <c r="B250" s="21" t="s">
        <v>237</v>
      </c>
      <c r="C250" s="21">
        <v>79</v>
      </c>
      <c r="D250" s="22">
        <v>78</v>
      </c>
      <c r="E250" s="22">
        <v>78</v>
      </c>
      <c r="F250" s="21">
        <f t="shared" si="12"/>
        <v>0</v>
      </c>
      <c r="G250" s="23">
        <f t="shared" si="13"/>
        <v>0</v>
      </c>
      <c r="H250" s="24">
        <v>12.079510703363914</v>
      </c>
      <c r="I250" s="24">
        <v>12.225705329153605</v>
      </c>
      <c r="J250" s="42">
        <v>12.264150943396226</v>
      </c>
      <c r="K250" s="44">
        <v>10.8</v>
      </c>
    </row>
    <row r="251" spans="1:11" ht="15">
      <c r="A251" s="26" t="s">
        <v>229</v>
      </c>
      <c r="B251" s="26" t="s">
        <v>238</v>
      </c>
      <c r="C251" s="26">
        <v>464</v>
      </c>
      <c r="D251" s="27">
        <v>465</v>
      </c>
      <c r="E251" s="27">
        <v>458</v>
      </c>
      <c r="F251" s="26">
        <f t="shared" si="12"/>
        <v>-7</v>
      </c>
      <c r="G251" s="28">
        <f t="shared" si="13"/>
        <v>-1.5053763440860215</v>
      </c>
      <c r="H251" s="29">
        <v>10.90738128819934</v>
      </c>
      <c r="I251" s="29">
        <v>10.895032802249297</v>
      </c>
      <c r="J251" s="43">
        <v>10.718464778843902</v>
      </c>
      <c r="K251" s="45">
        <v>9.7</v>
      </c>
    </row>
    <row r="252" spans="1:11" ht="15">
      <c r="A252" s="21" t="s">
        <v>229</v>
      </c>
      <c r="B252" s="21" t="s">
        <v>239</v>
      </c>
      <c r="C252" s="21">
        <v>150</v>
      </c>
      <c r="D252" s="22">
        <v>135</v>
      </c>
      <c r="E252" s="22">
        <v>137</v>
      </c>
      <c r="F252" s="21">
        <f t="shared" si="12"/>
        <v>2</v>
      </c>
      <c r="G252" s="23">
        <f t="shared" si="13"/>
        <v>1.4814814814814816</v>
      </c>
      <c r="H252" s="24">
        <v>7.587253414264036</v>
      </c>
      <c r="I252" s="24">
        <v>6.801007556675064</v>
      </c>
      <c r="J252" s="42">
        <v>6.943740496705525</v>
      </c>
      <c r="K252" s="44">
        <v>6.1</v>
      </c>
    </row>
    <row r="253" spans="1:11" ht="15">
      <c r="A253" s="26" t="s">
        <v>229</v>
      </c>
      <c r="B253" s="26" t="s">
        <v>240</v>
      </c>
      <c r="C253" s="26">
        <v>51</v>
      </c>
      <c r="D253" s="27">
        <v>51</v>
      </c>
      <c r="E253" s="27">
        <v>49</v>
      </c>
      <c r="F253" s="26">
        <f t="shared" si="12"/>
        <v>-2</v>
      </c>
      <c r="G253" s="28">
        <f t="shared" si="13"/>
        <v>-3.9215686274509802</v>
      </c>
      <c r="H253" s="29">
        <v>8.471760797342192</v>
      </c>
      <c r="I253" s="29">
        <v>8.717948717948717</v>
      </c>
      <c r="J253" s="43">
        <v>8.29103214890017</v>
      </c>
      <c r="K253" s="45">
        <v>6.8</v>
      </c>
    </row>
    <row r="254" spans="1:11" ht="15">
      <c r="A254" s="21" t="s">
        <v>229</v>
      </c>
      <c r="B254" s="21" t="s">
        <v>241</v>
      </c>
      <c r="C254" s="21">
        <v>56</v>
      </c>
      <c r="D254" s="22">
        <v>57</v>
      </c>
      <c r="E254" s="22">
        <v>52</v>
      </c>
      <c r="F254" s="21">
        <f t="shared" si="12"/>
        <v>-5</v>
      </c>
      <c r="G254" s="23">
        <f t="shared" si="13"/>
        <v>-8.771929824561402</v>
      </c>
      <c r="H254" s="24">
        <v>8.49772382397572</v>
      </c>
      <c r="I254" s="24">
        <v>8.715596330275229</v>
      </c>
      <c r="J254" s="42">
        <v>7.854984894259818</v>
      </c>
      <c r="K254" s="44">
        <v>7</v>
      </c>
    </row>
    <row r="255" spans="1:11" ht="15">
      <c r="A255" s="26" t="s">
        <v>229</v>
      </c>
      <c r="B255" s="26" t="s">
        <v>242</v>
      </c>
      <c r="C255" s="26">
        <v>42</v>
      </c>
      <c r="D255" s="27">
        <v>40</v>
      </c>
      <c r="E255" s="27">
        <v>41</v>
      </c>
      <c r="F255" s="26">
        <f t="shared" si="12"/>
        <v>1</v>
      </c>
      <c r="G255" s="28">
        <f t="shared" si="13"/>
        <v>2.5</v>
      </c>
      <c r="H255" s="29">
        <v>7.253886010362693</v>
      </c>
      <c r="I255" s="29">
        <v>7.054673721340388</v>
      </c>
      <c r="J255" s="43">
        <v>7.360861759425494</v>
      </c>
      <c r="K255" s="45">
        <v>6.4</v>
      </c>
    </row>
    <row r="256" spans="1:11" ht="15">
      <c r="A256" s="21" t="s">
        <v>229</v>
      </c>
      <c r="B256" s="21" t="s">
        <v>243</v>
      </c>
      <c r="C256" s="21">
        <v>654</v>
      </c>
      <c r="D256" s="22">
        <v>667</v>
      </c>
      <c r="E256" s="22">
        <v>685</v>
      </c>
      <c r="F256" s="21">
        <f t="shared" si="12"/>
        <v>18</v>
      </c>
      <c r="G256" s="23">
        <f t="shared" si="13"/>
        <v>2.6986506746626686</v>
      </c>
      <c r="H256" s="24">
        <v>7.564191533657183</v>
      </c>
      <c r="I256" s="24">
        <v>7.731540512344963</v>
      </c>
      <c r="J256" s="42">
        <v>7.872658315136191</v>
      </c>
      <c r="K256" s="44">
        <v>7.5</v>
      </c>
    </row>
    <row r="257" spans="1:11" ht="15">
      <c r="A257" s="26" t="s">
        <v>229</v>
      </c>
      <c r="B257" s="26" t="s">
        <v>244</v>
      </c>
      <c r="C257" s="26">
        <v>508</v>
      </c>
      <c r="D257" s="27">
        <v>535</v>
      </c>
      <c r="E257" s="27">
        <v>530</v>
      </c>
      <c r="F257" s="26">
        <f t="shared" si="12"/>
        <v>-5</v>
      </c>
      <c r="G257" s="28">
        <f t="shared" si="13"/>
        <v>-0.9345794392523363</v>
      </c>
      <c r="H257" s="29">
        <v>9.881346041626143</v>
      </c>
      <c r="I257" s="29">
        <v>10.56477093206951</v>
      </c>
      <c r="J257" s="43">
        <v>10.63402889245586</v>
      </c>
      <c r="K257" s="45">
        <v>9.6</v>
      </c>
    </row>
    <row r="258" spans="1:11" ht="15">
      <c r="A258" s="21" t="s">
        <v>229</v>
      </c>
      <c r="B258" s="21" t="s">
        <v>245</v>
      </c>
      <c r="C258" s="21">
        <v>186</v>
      </c>
      <c r="D258" s="22">
        <v>184</v>
      </c>
      <c r="E258" s="22">
        <v>170</v>
      </c>
      <c r="F258" s="21">
        <f t="shared" si="12"/>
        <v>-14</v>
      </c>
      <c r="G258" s="23">
        <f t="shared" si="13"/>
        <v>-7.608695652173914</v>
      </c>
      <c r="H258" s="24">
        <v>8.140043763676148</v>
      </c>
      <c r="I258" s="24">
        <v>8.120035304501325</v>
      </c>
      <c r="J258" s="42">
        <v>7.459412022817025</v>
      </c>
      <c r="K258" s="44">
        <v>6.7</v>
      </c>
    </row>
    <row r="259" spans="1:11" ht="15">
      <c r="A259" s="26" t="s">
        <v>229</v>
      </c>
      <c r="B259" s="26" t="s">
        <v>246</v>
      </c>
      <c r="C259" s="26">
        <v>158</v>
      </c>
      <c r="D259" s="27">
        <v>156</v>
      </c>
      <c r="E259" s="27">
        <v>166</v>
      </c>
      <c r="F259" s="26">
        <f t="shared" si="12"/>
        <v>10</v>
      </c>
      <c r="G259" s="28">
        <f t="shared" si="13"/>
        <v>6.41025641025641</v>
      </c>
      <c r="H259" s="29">
        <v>10.456651224354733</v>
      </c>
      <c r="I259" s="29">
        <v>10.269914417379855</v>
      </c>
      <c r="J259" s="43">
        <v>11.000662690523527</v>
      </c>
      <c r="K259" s="45">
        <v>9.9</v>
      </c>
    </row>
    <row r="260" spans="1:11" ht="15">
      <c r="A260" s="21" t="s">
        <v>229</v>
      </c>
      <c r="B260" s="21" t="s">
        <v>247</v>
      </c>
      <c r="C260" s="21">
        <v>865</v>
      </c>
      <c r="D260" s="22">
        <v>857</v>
      </c>
      <c r="E260" s="22">
        <v>853</v>
      </c>
      <c r="F260" s="21">
        <f t="shared" si="12"/>
        <v>-4</v>
      </c>
      <c r="G260" s="23">
        <f t="shared" si="13"/>
        <v>-0.4667444574095682</v>
      </c>
      <c r="H260" s="24">
        <v>7.29219355926488</v>
      </c>
      <c r="I260" s="24">
        <v>7.007358953393295</v>
      </c>
      <c r="J260" s="42">
        <v>6.842063046442609</v>
      </c>
      <c r="K260" s="44">
        <v>7</v>
      </c>
    </row>
    <row r="261" spans="1:11" ht="15">
      <c r="A261" s="26" t="s">
        <v>229</v>
      </c>
      <c r="B261" s="26" t="s">
        <v>248</v>
      </c>
      <c r="C261" s="26">
        <v>228</v>
      </c>
      <c r="D261" s="27">
        <v>228</v>
      </c>
      <c r="E261" s="27">
        <v>227</v>
      </c>
      <c r="F261" s="26">
        <f t="shared" si="12"/>
        <v>-1</v>
      </c>
      <c r="G261" s="28">
        <f t="shared" si="13"/>
        <v>-0.43859649122807015</v>
      </c>
      <c r="H261" s="29">
        <v>7.448546226723293</v>
      </c>
      <c r="I261" s="29">
        <v>7.383419689119171</v>
      </c>
      <c r="J261" s="43">
        <v>7.341526520051747</v>
      </c>
      <c r="K261" s="45">
        <v>7.2</v>
      </c>
    </row>
    <row r="262" spans="1:11" ht="15">
      <c r="A262" s="21" t="s">
        <v>229</v>
      </c>
      <c r="B262" s="21" t="s">
        <v>249</v>
      </c>
      <c r="C262" s="21">
        <v>389</v>
      </c>
      <c r="D262" s="22">
        <v>417</v>
      </c>
      <c r="E262" s="22">
        <v>427</v>
      </c>
      <c r="F262" s="21">
        <f t="shared" si="12"/>
        <v>10</v>
      </c>
      <c r="G262" s="23">
        <f t="shared" si="13"/>
        <v>2.3980815347721824</v>
      </c>
      <c r="H262" s="24">
        <v>9.224567227887123</v>
      </c>
      <c r="I262" s="24">
        <v>9.661723818350325</v>
      </c>
      <c r="J262" s="42">
        <v>9.909491761429566</v>
      </c>
      <c r="K262" s="44">
        <v>9.8</v>
      </c>
    </row>
    <row r="263" spans="1:11" ht="15">
      <c r="A263" s="26" t="s">
        <v>229</v>
      </c>
      <c r="B263" s="26" t="s">
        <v>250</v>
      </c>
      <c r="C263" s="26">
        <v>1228</v>
      </c>
      <c r="D263" s="27">
        <v>1276</v>
      </c>
      <c r="E263" s="27">
        <v>1311</v>
      </c>
      <c r="F263" s="26">
        <f t="shared" si="12"/>
        <v>35</v>
      </c>
      <c r="G263" s="28">
        <f t="shared" si="13"/>
        <v>2.74294670846395</v>
      </c>
      <c r="H263" s="29">
        <v>7.939997413681624</v>
      </c>
      <c r="I263" s="29">
        <v>8.065229757916693</v>
      </c>
      <c r="J263" s="43">
        <v>8.161105577689243</v>
      </c>
      <c r="K263" s="45">
        <v>8.6</v>
      </c>
    </row>
    <row r="264" spans="1:11" ht="15">
      <c r="A264" s="21" t="s">
        <v>229</v>
      </c>
      <c r="B264" s="21" t="s">
        <v>251</v>
      </c>
      <c r="C264" s="21">
        <v>1424</v>
      </c>
      <c r="D264" s="22">
        <v>1410</v>
      </c>
      <c r="E264" s="22">
        <v>1457</v>
      </c>
      <c r="F264" s="21">
        <f t="shared" si="12"/>
        <v>47</v>
      </c>
      <c r="G264" s="23">
        <f t="shared" si="13"/>
        <v>3.3333333333333335</v>
      </c>
      <c r="H264" s="24">
        <v>8.281477173596976</v>
      </c>
      <c r="I264" s="24">
        <v>8.08161861638104</v>
      </c>
      <c r="J264" s="42">
        <v>8.249815978710153</v>
      </c>
      <c r="K264" s="44">
        <v>8.7</v>
      </c>
    </row>
    <row r="265" spans="1:11" ht="15">
      <c r="A265" s="26" t="s">
        <v>229</v>
      </c>
      <c r="B265" s="26" t="s">
        <v>252</v>
      </c>
      <c r="C265" s="26">
        <v>271</v>
      </c>
      <c r="D265" s="27">
        <v>279</v>
      </c>
      <c r="E265" s="27">
        <v>280</v>
      </c>
      <c r="F265" s="26">
        <f t="shared" si="12"/>
        <v>1</v>
      </c>
      <c r="G265" s="28">
        <f t="shared" si="13"/>
        <v>0.35842293906810035</v>
      </c>
      <c r="H265" s="29">
        <v>11.17986798679868</v>
      </c>
      <c r="I265" s="29">
        <v>11.439114391143912</v>
      </c>
      <c r="J265" s="43">
        <v>11.386742578283854</v>
      </c>
      <c r="K265" s="45">
        <v>10.7</v>
      </c>
    </row>
    <row r="266" spans="1:11" ht="15">
      <c r="A266" s="21" t="s">
        <v>229</v>
      </c>
      <c r="B266" s="21" t="s">
        <v>253</v>
      </c>
      <c r="C266" s="21">
        <v>16</v>
      </c>
      <c r="D266" s="22">
        <v>17</v>
      </c>
      <c r="E266" s="22">
        <v>20</v>
      </c>
      <c r="F266" s="21">
        <f t="shared" si="12"/>
        <v>3</v>
      </c>
      <c r="G266" s="23">
        <f t="shared" si="13"/>
        <v>17.647058823529413</v>
      </c>
      <c r="H266" s="24">
        <v>6.986899563318777</v>
      </c>
      <c r="I266" s="24">
        <v>7.172995780590717</v>
      </c>
      <c r="J266" s="42">
        <v>8.968609865470851</v>
      </c>
      <c r="K266" s="44">
        <v>7.8</v>
      </c>
    </row>
    <row r="267" spans="1:11" ht="15">
      <c r="A267" s="26" t="s">
        <v>229</v>
      </c>
      <c r="B267" s="26" t="s">
        <v>254</v>
      </c>
      <c r="C267" s="26">
        <v>421</v>
      </c>
      <c r="D267" s="27">
        <v>412</v>
      </c>
      <c r="E267" s="27">
        <v>423</v>
      </c>
      <c r="F267" s="26">
        <f t="shared" si="12"/>
        <v>11</v>
      </c>
      <c r="G267" s="28">
        <f t="shared" si="13"/>
        <v>2.669902912621359</v>
      </c>
      <c r="H267" s="29">
        <v>8.748960931005819</v>
      </c>
      <c r="I267" s="29">
        <v>8.49309420737992</v>
      </c>
      <c r="J267" s="43">
        <v>8.659160696008188</v>
      </c>
      <c r="K267" s="45">
        <v>8.4</v>
      </c>
    </row>
    <row r="268" spans="1:11" ht="15">
      <c r="A268" s="21" t="s">
        <v>229</v>
      </c>
      <c r="B268" s="21" t="s">
        <v>255</v>
      </c>
      <c r="C268" s="21">
        <v>400</v>
      </c>
      <c r="D268" s="22">
        <v>427</v>
      </c>
      <c r="E268" s="22">
        <v>437</v>
      </c>
      <c r="F268" s="21">
        <f t="shared" si="12"/>
        <v>10</v>
      </c>
      <c r="G268" s="23">
        <f t="shared" si="13"/>
        <v>2.3419203747072603</v>
      </c>
      <c r="H268" s="24">
        <v>8.329862557267804</v>
      </c>
      <c r="I268" s="24">
        <v>8.813209494324045</v>
      </c>
      <c r="J268" s="42">
        <v>8.914728682170542</v>
      </c>
      <c r="K268" s="44">
        <v>9.1</v>
      </c>
    </row>
    <row r="269" spans="1:11" ht="15">
      <c r="A269" s="26" t="s">
        <v>229</v>
      </c>
      <c r="B269" s="26" t="s">
        <v>256</v>
      </c>
      <c r="C269" s="26">
        <v>302</v>
      </c>
      <c r="D269" s="27">
        <v>296</v>
      </c>
      <c r="E269" s="27">
        <v>310</v>
      </c>
      <c r="F269" s="26">
        <f t="shared" si="12"/>
        <v>14</v>
      </c>
      <c r="G269" s="28">
        <f t="shared" si="13"/>
        <v>4.72972972972973</v>
      </c>
      <c r="H269" s="29">
        <v>10.29311520109066</v>
      </c>
      <c r="I269" s="29">
        <v>9.939556749496306</v>
      </c>
      <c r="J269" s="43">
        <v>10.295582862836266</v>
      </c>
      <c r="K269" s="45">
        <v>9.8</v>
      </c>
    </row>
    <row r="270" spans="1:11" ht="15">
      <c r="A270" s="21" t="s">
        <v>229</v>
      </c>
      <c r="B270" s="21" t="s">
        <v>257</v>
      </c>
      <c r="C270" s="21">
        <v>317</v>
      </c>
      <c r="D270" s="22">
        <v>305</v>
      </c>
      <c r="E270" s="22">
        <v>313</v>
      </c>
      <c r="F270" s="21">
        <f t="shared" si="12"/>
        <v>8</v>
      </c>
      <c r="G270" s="23">
        <f t="shared" si="13"/>
        <v>2.622950819672131</v>
      </c>
      <c r="H270" s="24">
        <v>10.170035290343279</v>
      </c>
      <c r="I270" s="24">
        <v>9.69176993962504</v>
      </c>
      <c r="J270" s="42">
        <v>9.908198797087685</v>
      </c>
      <c r="K270" s="44">
        <v>9.3</v>
      </c>
    </row>
    <row r="271" spans="1:11" ht="15">
      <c r="A271" s="26" t="s">
        <v>229</v>
      </c>
      <c r="B271" s="26" t="s">
        <v>258</v>
      </c>
      <c r="C271" s="26">
        <v>811</v>
      </c>
      <c r="D271" s="27">
        <v>825</v>
      </c>
      <c r="E271" s="27">
        <v>849</v>
      </c>
      <c r="F271" s="26">
        <f t="shared" si="12"/>
        <v>24</v>
      </c>
      <c r="G271" s="28">
        <f t="shared" si="13"/>
        <v>2.909090909090909</v>
      </c>
      <c r="H271" s="29">
        <v>8.545837723919917</v>
      </c>
      <c r="I271" s="29">
        <v>8.665966386554622</v>
      </c>
      <c r="J271" s="43">
        <v>8.859438589168319</v>
      </c>
      <c r="K271" s="45">
        <v>8.5</v>
      </c>
    </row>
    <row r="272" spans="1:11" ht="15">
      <c r="A272" s="21" t="s">
        <v>229</v>
      </c>
      <c r="B272" s="21" t="s">
        <v>259</v>
      </c>
      <c r="C272" s="21">
        <v>129</v>
      </c>
      <c r="D272" s="22">
        <v>121</v>
      </c>
      <c r="E272" s="22">
        <v>123</v>
      </c>
      <c r="F272" s="21">
        <f t="shared" si="12"/>
        <v>2</v>
      </c>
      <c r="G272" s="23">
        <f t="shared" si="13"/>
        <v>1.6528925619834711</v>
      </c>
      <c r="H272" s="24">
        <v>7.379862700228832</v>
      </c>
      <c r="I272" s="24">
        <v>6.990179087232813</v>
      </c>
      <c r="J272" s="42">
        <v>7.12630359212051</v>
      </c>
      <c r="K272" s="44">
        <v>6.6</v>
      </c>
    </row>
    <row r="273" spans="1:12" ht="15">
      <c r="A273" s="26" t="s">
        <v>229</v>
      </c>
      <c r="B273" s="26" t="s">
        <v>260</v>
      </c>
      <c r="C273" s="26">
        <v>32</v>
      </c>
      <c r="D273" s="27">
        <v>31</v>
      </c>
      <c r="E273" s="27">
        <v>30</v>
      </c>
      <c r="F273" s="26">
        <f t="shared" si="12"/>
        <v>-1</v>
      </c>
      <c r="G273" s="28">
        <f t="shared" si="13"/>
        <v>-3.225806451612903</v>
      </c>
      <c r="H273" s="29">
        <v>9.785932721712538</v>
      </c>
      <c r="I273" s="29">
        <v>9.538461538461538</v>
      </c>
      <c r="J273" s="43">
        <v>9.06344410876133</v>
      </c>
      <c r="K273" s="45">
        <v>8.1</v>
      </c>
      <c r="L273" s="31"/>
    </row>
    <row r="274" spans="1:12" s="31" customFormat="1" ht="15">
      <c r="A274" s="21" t="s">
        <v>229</v>
      </c>
      <c r="B274" s="21" t="s">
        <v>261</v>
      </c>
      <c r="C274" s="21">
        <v>75</v>
      </c>
      <c r="D274" s="22">
        <v>74</v>
      </c>
      <c r="E274" s="22">
        <v>78</v>
      </c>
      <c r="F274" s="21">
        <f t="shared" si="12"/>
        <v>4</v>
      </c>
      <c r="G274" s="23">
        <f t="shared" si="13"/>
        <v>5.405405405405405</v>
      </c>
      <c r="H274" s="24">
        <v>7.5910931174089065</v>
      </c>
      <c r="I274" s="24">
        <v>7.452165156092648</v>
      </c>
      <c r="J274" s="42">
        <v>7.870837537840565</v>
      </c>
      <c r="K274" s="44">
        <v>6.4</v>
      </c>
      <c r="L274"/>
    </row>
    <row r="275" spans="1:11" ht="15">
      <c r="A275" s="16" t="s">
        <v>262</v>
      </c>
      <c r="B275" s="16"/>
      <c r="C275" s="16">
        <v>5410</v>
      </c>
      <c r="D275" s="17">
        <v>5484</v>
      </c>
      <c r="E275" s="17">
        <v>5481</v>
      </c>
      <c r="F275" s="16">
        <f t="shared" si="12"/>
        <v>-3</v>
      </c>
      <c r="G275" s="18">
        <f t="shared" si="13"/>
        <v>-0.05470459518599562</v>
      </c>
      <c r="H275" s="19">
        <v>8.092381792888876</v>
      </c>
      <c r="I275" s="19">
        <v>8.185563317212969</v>
      </c>
      <c r="J275" s="19">
        <v>8.136634898013718</v>
      </c>
      <c r="K275" s="20">
        <v>7.6</v>
      </c>
    </row>
    <row r="276" spans="1:11" ht="15">
      <c r="A276" s="21" t="s">
        <v>263</v>
      </c>
      <c r="B276" s="21" t="s">
        <v>264</v>
      </c>
      <c r="C276" s="21">
        <v>660</v>
      </c>
      <c r="D276" s="22">
        <v>648</v>
      </c>
      <c r="E276" s="22">
        <v>658</v>
      </c>
      <c r="F276" s="21">
        <f t="shared" si="12"/>
        <v>10</v>
      </c>
      <c r="G276" s="23">
        <f t="shared" si="13"/>
        <v>1.5432098765432098</v>
      </c>
      <c r="H276" s="24">
        <v>8.860249697946033</v>
      </c>
      <c r="I276" s="24">
        <v>8.634243837441707</v>
      </c>
      <c r="J276" s="42">
        <v>8.67272966917095</v>
      </c>
      <c r="K276" s="44">
        <v>8.4</v>
      </c>
    </row>
    <row r="277" spans="1:11" ht="15">
      <c r="A277" s="26" t="s">
        <v>263</v>
      </c>
      <c r="B277" s="26" t="s">
        <v>265</v>
      </c>
      <c r="C277" s="26">
        <v>133</v>
      </c>
      <c r="D277" s="27">
        <v>122</v>
      </c>
      <c r="E277" s="27">
        <v>110</v>
      </c>
      <c r="F277" s="26">
        <f t="shared" si="12"/>
        <v>-12</v>
      </c>
      <c r="G277" s="28">
        <f t="shared" si="13"/>
        <v>-9.836065573770492</v>
      </c>
      <c r="H277" s="29">
        <v>9.45273631840796</v>
      </c>
      <c r="I277" s="29">
        <v>8.585503166783955</v>
      </c>
      <c r="J277" s="43">
        <v>7.757404795486601</v>
      </c>
      <c r="K277" s="45">
        <v>7.4</v>
      </c>
    </row>
    <row r="278" spans="1:11" ht="15">
      <c r="A278" s="21" t="s">
        <v>263</v>
      </c>
      <c r="B278" s="21" t="s">
        <v>266</v>
      </c>
      <c r="C278" s="21">
        <v>47</v>
      </c>
      <c r="D278" s="22">
        <v>45</v>
      </c>
      <c r="E278" s="22">
        <v>51</v>
      </c>
      <c r="F278" s="21">
        <f t="shared" si="12"/>
        <v>6</v>
      </c>
      <c r="G278" s="23">
        <f t="shared" si="13"/>
        <v>13.333333333333334</v>
      </c>
      <c r="H278" s="24">
        <v>9.611451942740286</v>
      </c>
      <c r="I278" s="24">
        <v>9.574468085106384</v>
      </c>
      <c r="J278" s="42">
        <v>10.602910602910603</v>
      </c>
      <c r="K278" s="44">
        <v>8.1</v>
      </c>
    </row>
    <row r="279" spans="1:11" ht="15">
      <c r="A279" s="26" t="s">
        <v>263</v>
      </c>
      <c r="B279" s="26" t="s">
        <v>267</v>
      </c>
      <c r="C279" s="26">
        <v>79</v>
      </c>
      <c r="D279" s="27">
        <v>80</v>
      </c>
      <c r="E279" s="27">
        <v>85</v>
      </c>
      <c r="F279" s="26">
        <f t="shared" si="12"/>
        <v>5</v>
      </c>
      <c r="G279" s="28">
        <f t="shared" si="13"/>
        <v>6.25</v>
      </c>
      <c r="H279" s="29">
        <v>9.645909645909647</v>
      </c>
      <c r="I279" s="29">
        <v>9.828009828009828</v>
      </c>
      <c r="J279" s="43">
        <v>10.15531660692951</v>
      </c>
      <c r="K279" s="45">
        <v>8.5</v>
      </c>
    </row>
    <row r="280" spans="1:11" ht="15">
      <c r="A280" s="21" t="s">
        <v>263</v>
      </c>
      <c r="B280" s="21" t="s">
        <v>268</v>
      </c>
      <c r="C280" s="21">
        <v>279</v>
      </c>
      <c r="D280" s="22">
        <v>291</v>
      </c>
      <c r="E280" s="22">
        <v>284</v>
      </c>
      <c r="F280" s="21">
        <f t="shared" si="12"/>
        <v>-7</v>
      </c>
      <c r="G280" s="23">
        <f t="shared" si="13"/>
        <v>-2.405498281786942</v>
      </c>
      <c r="H280" s="24">
        <v>11.08022239872915</v>
      </c>
      <c r="I280" s="24">
        <v>11.479289940828401</v>
      </c>
      <c r="J280" s="42">
        <v>11.194324004729996</v>
      </c>
      <c r="K280" s="44">
        <v>9.9</v>
      </c>
    </row>
    <row r="281" spans="1:11" ht="15">
      <c r="A281" s="26" t="s">
        <v>263</v>
      </c>
      <c r="B281" s="26" t="s">
        <v>269</v>
      </c>
      <c r="C281" s="26">
        <v>126</v>
      </c>
      <c r="D281" s="27">
        <v>122</v>
      </c>
      <c r="E281" s="27">
        <v>120</v>
      </c>
      <c r="F281" s="26">
        <f t="shared" si="12"/>
        <v>-2</v>
      </c>
      <c r="G281" s="28">
        <f t="shared" si="13"/>
        <v>-1.639344262295082</v>
      </c>
      <c r="H281" s="29">
        <v>8.040842373962986</v>
      </c>
      <c r="I281" s="29">
        <v>7.845659163987138</v>
      </c>
      <c r="J281" s="43">
        <v>7.6238881829733165</v>
      </c>
      <c r="K281" s="45">
        <v>6.8</v>
      </c>
    </row>
    <row r="282" spans="1:11" ht="15">
      <c r="A282" s="21" t="s">
        <v>263</v>
      </c>
      <c r="B282" s="21" t="s">
        <v>270</v>
      </c>
      <c r="C282" s="21">
        <v>72</v>
      </c>
      <c r="D282" s="22">
        <v>76</v>
      </c>
      <c r="E282" s="22">
        <v>73</v>
      </c>
      <c r="F282" s="21">
        <f t="shared" si="12"/>
        <v>-3</v>
      </c>
      <c r="G282" s="23">
        <f t="shared" si="13"/>
        <v>-3.9473684210526314</v>
      </c>
      <c r="H282" s="24">
        <v>8.877928483353884</v>
      </c>
      <c r="I282" s="24">
        <v>9.429280397022332</v>
      </c>
      <c r="J282" s="42">
        <v>8.935128518971847</v>
      </c>
      <c r="K282" s="44">
        <v>8</v>
      </c>
    </row>
    <row r="283" spans="1:11" ht="15">
      <c r="A283" s="26" t="s">
        <v>263</v>
      </c>
      <c r="B283" s="26" t="s">
        <v>271</v>
      </c>
      <c r="C283" s="26">
        <v>83</v>
      </c>
      <c r="D283" s="27">
        <v>85</v>
      </c>
      <c r="E283" s="27">
        <v>87</v>
      </c>
      <c r="F283" s="26">
        <f t="shared" si="12"/>
        <v>2</v>
      </c>
      <c r="G283" s="28">
        <f t="shared" si="13"/>
        <v>2.3529411764705883</v>
      </c>
      <c r="H283" s="29">
        <v>6.049562682215743</v>
      </c>
      <c r="I283" s="29">
        <v>6.172839506172839</v>
      </c>
      <c r="J283" s="43">
        <v>6.258992805755395</v>
      </c>
      <c r="K283" s="45">
        <v>5.7</v>
      </c>
    </row>
    <row r="284" spans="1:11" ht="15">
      <c r="A284" s="21" t="s">
        <v>263</v>
      </c>
      <c r="B284" s="21" t="s">
        <v>272</v>
      </c>
      <c r="C284" s="21">
        <v>276</v>
      </c>
      <c r="D284" s="22">
        <v>276</v>
      </c>
      <c r="E284" s="22">
        <v>272</v>
      </c>
      <c r="F284" s="21">
        <f t="shared" si="12"/>
        <v>-4</v>
      </c>
      <c r="G284" s="23">
        <f t="shared" si="13"/>
        <v>-1.4492753623188406</v>
      </c>
      <c r="H284" s="24">
        <v>5.598377281947261</v>
      </c>
      <c r="I284" s="24">
        <v>5.484896661367249</v>
      </c>
      <c r="J284" s="42">
        <v>5.328109696376101</v>
      </c>
      <c r="K284" s="44">
        <v>5.8</v>
      </c>
    </row>
    <row r="285" spans="1:11" ht="15">
      <c r="A285" s="26" t="s">
        <v>263</v>
      </c>
      <c r="B285" s="26" t="s">
        <v>273</v>
      </c>
      <c r="C285" s="26">
        <v>85</v>
      </c>
      <c r="D285" s="27">
        <v>94</v>
      </c>
      <c r="E285" s="27">
        <v>100</v>
      </c>
      <c r="F285" s="26">
        <f t="shared" si="12"/>
        <v>6</v>
      </c>
      <c r="G285" s="28">
        <f t="shared" si="13"/>
        <v>6.382978723404255</v>
      </c>
      <c r="H285" s="29">
        <v>7.664562669071236</v>
      </c>
      <c r="I285" s="29">
        <v>8.333333333333332</v>
      </c>
      <c r="J285" s="43">
        <v>8.771929824561402</v>
      </c>
      <c r="K285" s="45">
        <v>8.2</v>
      </c>
    </row>
    <row r="286" spans="1:11" ht="15">
      <c r="A286" s="21" t="s">
        <v>263</v>
      </c>
      <c r="B286" s="21" t="s">
        <v>274</v>
      </c>
      <c r="C286" s="21">
        <v>116</v>
      </c>
      <c r="D286" s="22">
        <v>112</v>
      </c>
      <c r="E286" s="22">
        <v>106</v>
      </c>
      <c r="F286" s="21">
        <f t="shared" si="12"/>
        <v>-6</v>
      </c>
      <c r="G286" s="23">
        <f t="shared" si="13"/>
        <v>-5.357142857142857</v>
      </c>
      <c r="H286" s="24">
        <v>8.676140613313388</v>
      </c>
      <c r="I286" s="24">
        <v>8.351976137211036</v>
      </c>
      <c r="J286" s="42">
        <v>7.963936889556725</v>
      </c>
      <c r="K286" s="44">
        <v>7.1</v>
      </c>
    </row>
    <row r="287" spans="1:11" ht="15">
      <c r="A287" s="26" t="s">
        <v>263</v>
      </c>
      <c r="B287" s="26" t="s">
        <v>275</v>
      </c>
      <c r="C287" s="26">
        <v>325</v>
      </c>
      <c r="D287" s="27">
        <v>347</v>
      </c>
      <c r="E287" s="27">
        <v>349</v>
      </c>
      <c r="F287" s="26">
        <f t="shared" si="12"/>
        <v>2</v>
      </c>
      <c r="G287" s="28">
        <f t="shared" si="13"/>
        <v>0.5763688760806917</v>
      </c>
      <c r="H287" s="29">
        <v>9.618230245634802</v>
      </c>
      <c r="I287" s="29">
        <v>10.42042042042042</v>
      </c>
      <c r="J287" s="43">
        <v>10.502557929581704</v>
      </c>
      <c r="K287" s="45">
        <v>9.3</v>
      </c>
    </row>
    <row r="288" spans="1:11" ht="15">
      <c r="A288" s="21" t="s">
        <v>263</v>
      </c>
      <c r="B288" s="21" t="s">
        <v>276</v>
      </c>
      <c r="C288" s="21">
        <v>264</v>
      </c>
      <c r="D288" s="22">
        <v>269</v>
      </c>
      <c r="E288" s="22">
        <v>272</v>
      </c>
      <c r="F288" s="21">
        <f t="shared" si="12"/>
        <v>3</v>
      </c>
      <c r="G288" s="23">
        <f t="shared" si="13"/>
        <v>1.1152416356877324</v>
      </c>
      <c r="H288" s="24">
        <v>8.616187989556137</v>
      </c>
      <c r="I288" s="24">
        <v>8.889623265036352</v>
      </c>
      <c r="J288" s="42">
        <v>8.831168831168831</v>
      </c>
      <c r="K288" s="44">
        <v>8.3</v>
      </c>
    </row>
    <row r="289" spans="1:11" ht="15">
      <c r="A289" s="26" t="s">
        <v>263</v>
      </c>
      <c r="B289" s="26" t="s">
        <v>277</v>
      </c>
      <c r="C289" s="26">
        <v>161</v>
      </c>
      <c r="D289" s="27">
        <v>162</v>
      </c>
      <c r="E289" s="27">
        <v>163</v>
      </c>
      <c r="F289" s="26">
        <f t="shared" si="12"/>
        <v>1</v>
      </c>
      <c r="G289" s="28">
        <f t="shared" si="13"/>
        <v>0.6172839506172839</v>
      </c>
      <c r="H289" s="29">
        <v>9.268854346574553</v>
      </c>
      <c r="I289" s="29">
        <v>9.246575342465754</v>
      </c>
      <c r="J289" s="43">
        <v>9.33028048082427</v>
      </c>
      <c r="K289" s="45">
        <v>7.7</v>
      </c>
    </row>
    <row r="290" spans="1:11" ht="15">
      <c r="A290" s="21" t="s">
        <v>263</v>
      </c>
      <c r="B290" s="21" t="s">
        <v>278</v>
      </c>
      <c r="C290" s="21">
        <v>153</v>
      </c>
      <c r="D290" s="22">
        <v>156</v>
      </c>
      <c r="E290" s="22">
        <v>144</v>
      </c>
      <c r="F290" s="21">
        <f t="shared" si="12"/>
        <v>-12</v>
      </c>
      <c r="G290" s="23">
        <f t="shared" si="13"/>
        <v>-7.6923076923076925</v>
      </c>
      <c r="H290" s="24">
        <v>9.244712990936556</v>
      </c>
      <c r="I290" s="24">
        <v>9.247184350918792</v>
      </c>
      <c r="J290" s="42">
        <v>8.485562757807896</v>
      </c>
      <c r="K290" s="44">
        <v>8.1</v>
      </c>
    </row>
    <row r="291" spans="1:11" ht="15">
      <c r="A291" s="26" t="s">
        <v>263</v>
      </c>
      <c r="B291" s="26" t="s">
        <v>279</v>
      </c>
      <c r="C291" s="26">
        <v>149</v>
      </c>
      <c r="D291" s="27">
        <v>147</v>
      </c>
      <c r="E291" s="27">
        <v>146</v>
      </c>
      <c r="F291" s="26">
        <f t="shared" si="12"/>
        <v>-1</v>
      </c>
      <c r="G291" s="28">
        <f t="shared" si="13"/>
        <v>-0.6802721088435374</v>
      </c>
      <c r="H291" s="29">
        <v>8.399098083427283</v>
      </c>
      <c r="I291" s="29">
        <v>8.323895809739525</v>
      </c>
      <c r="J291" s="43">
        <v>8.248587570621469</v>
      </c>
      <c r="K291" s="45">
        <v>7.3</v>
      </c>
    </row>
    <row r="292" spans="1:11" ht="15">
      <c r="A292" s="21" t="s">
        <v>263</v>
      </c>
      <c r="B292" s="21" t="s">
        <v>280</v>
      </c>
      <c r="C292" s="21">
        <v>110</v>
      </c>
      <c r="D292" s="22">
        <v>113</v>
      </c>
      <c r="E292" s="22">
        <v>123</v>
      </c>
      <c r="F292" s="21">
        <f t="shared" si="12"/>
        <v>10</v>
      </c>
      <c r="G292" s="23">
        <f t="shared" si="13"/>
        <v>8.849557522123893</v>
      </c>
      <c r="H292" s="24">
        <v>6.0606060606060606</v>
      </c>
      <c r="I292" s="24">
        <v>6.351883080382237</v>
      </c>
      <c r="J292" s="42">
        <v>6.902356902356903</v>
      </c>
      <c r="K292" s="44">
        <v>6.6</v>
      </c>
    </row>
    <row r="293" spans="1:11" ht="15">
      <c r="A293" s="26" t="s">
        <v>263</v>
      </c>
      <c r="B293" s="26" t="s">
        <v>281</v>
      </c>
      <c r="C293" s="26">
        <v>566</v>
      </c>
      <c r="D293" s="27">
        <v>582</v>
      </c>
      <c r="E293" s="27">
        <v>597</v>
      </c>
      <c r="F293" s="26">
        <f t="shared" si="12"/>
        <v>15</v>
      </c>
      <c r="G293" s="28">
        <f t="shared" si="13"/>
        <v>2.5773195876288657</v>
      </c>
      <c r="H293" s="29">
        <v>6.872268091306459</v>
      </c>
      <c r="I293" s="29">
        <v>7.012048192771084</v>
      </c>
      <c r="J293" s="43">
        <v>7.134321223709369</v>
      </c>
      <c r="K293" s="45">
        <v>7.3</v>
      </c>
    </row>
    <row r="294" spans="1:11" ht="15">
      <c r="A294" s="21" t="s">
        <v>263</v>
      </c>
      <c r="B294" s="21" t="s">
        <v>282</v>
      </c>
      <c r="C294" s="21">
        <v>146</v>
      </c>
      <c r="D294" s="22">
        <v>149</v>
      </c>
      <c r="E294" s="22">
        <v>150</v>
      </c>
      <c r="F294" s="21">
        <f t="shared" si="12"/>
        <v>1</v>
      </c>
      <c r="G294" s="23">
        <f t="shared" si="13"/>
        <v>0.6711409395973155</v>
      </c>
      <c r="H294" s="24">
        <v>8.711217183770884</v>
      </c>
      <c r="I294" s="24">
        <v>8.74413145539906</v>
      </c>
      <c r="J294" s="42">
        <v>8.8339222614841</v>
      </c>
      <c r="K294" s="44">
        <v>8.3</v>
      </c>
    </row>
    <row r="295" spans="1:11" ht="15">
      <c r="A295" s="26" t="s">
        <v>263</v>
      </c>
      <c r="B295" s="26" t="s">
        <v>283</v>
      </c>
      <c r="C295" s="26">
        <v>189</v>
      </c>
      <c r="D295" s="27">
        <v>188</v>
      </c>
      <c r="E295" s="27">
        <v>185</v>
      </c>
      <c r="F295" s="26">
        <f t="shared" si="12"/>
        <v>-3</v>
      </c>
      <c r="G295" s="28">
        <f t="shared" si="13"/>
        <v>-1.5957446808510638</v>
      </c>
      <c r="H295" s="29">
        <v>8.429973238180196</v>
      </c>
      <c r="I295" s="29">
        <v>8.499095840867993</v>
      </c>
      <c r="J295" s="43">
        <v>8.35591689250226</v>
      </c>
      <c r="K295" s="45">
        <v>7.5</v>
      </c>
    </row>
    <row r="296" spans="1:11" ht="15">
      <c r="A296" s="21" t="s">
        <v>263</v>
      </c>
      <c r="B296" s="21" t="s">
        <v>284</v>
      </c>
      <c r="C296" s="21">
        <v>353</v>
      </c>
      <c r="D296" s="22">
        <v>363</v>
      </c>
      <c r="E296" s="22">
        <v>345</v>
      </c>
      <c r="F296" s="21">
        <f t="shared" si="12"/>
        <v>-18</v>
      </c>
      <c r="G296" s="23">
        <f t="shared" si="13"/>
        <v>-4.958677685950414</v>
      </c>
      <c r="H296" s="24">
        <v>9.600217568670113</v>
      </c>
      <c r="I296" s="24">
        <v>9.861450692746535</v>
      </c>
      <c r="J296" s="42">
        <v>9.49628406275805</v>
      </c>
      <c r="K296" s="44">
        <v>8.3</v>
      </c>
    </row>
    <row r="297" spans="1:11" ht="15">
      <c r="A297" s="26" t="s">
        <v>263</v>
      </c>
      <c r="B297" s="26" t="s">
        <v>285</v>
      </c>
      <c r="C297" s="26">
        <v>152</v>
      </c>
      <c r="D297" s="27">
        <v>162</v>
      </c>
      <c r="E297" s="27">
        <v>166</v>
      </c>
      <c r="F297" s="26">
        <f t="shared" si="12"/>
        <v>4</v>
      </c>
      <c r="G297" s="28">
        <f t="shared" si="13"/>
        <v>2.4691358024691357</v>
      </c>
      <c r="H297" s="29">
        <v>9.042236763831053</v>
      </c>
      <c r="I297" s="29">
        <v>9.671641791044776</v>
      </c>
      <c r="J297" s="43">
        <v>9.880952380952381</v>
      </c>
      <c r="K297" s="45">
        <v>8.4</v>
      </c>
    </row>
    <row r="298" spans="1:11" ht="15">
      <c r="A298" s="21" t="s">
        <v>263</v>
      </c>
      <c r="B298" s="21" t="s">
        <v>286</v>
      </c>
      <c r="C298" s="21">
        <v>290</v>
      </c>
      <c r="D298" s="22">
        <v>302</v>
      </c>
      <c r="E298" s="22">
        <v>301</v>
      </c>
      <c r="F298" s="21">
        <f t="shared" si="12"/>
        <v>-1</v>
      </c>
      <c r="G298" s="23">
        <f t="shared" si="13"/>
        <v>-0.33112582781456956</v>
      </c>
      <c r="H298" s="24">
        <v>7.973604619191642</v>
      </c>
      <c r="I298" s="24">
        <v>8.276240065771443</v>
      </c>
      <c r="J298" s="42">
        <v>8.255622600109708</v>
      </c>
      <c r="K298" s="44">
        <v>7.9</v>
      </c>
    </row>
    <row r="299" spans="1:11" ht="15">
      <c r="A299" s="26" t="s">
        <v>263</v>
      </c>
      <c r="B299" s="26" t="s">
        <v>287</v>
      </c>
      <c r="C299" s="26">
        <v>38</v>
      </c>
      <c r="D299" s="27">
        <v>46</v>
      </c>
      <c r="E299" s="27">
        <v>48</v>
      </c>
      <c r="F299" s="26">
        <f t="shared" si="12"/>
        <v>2</v>
      </c>
      <c r="G299" s="28">
        <f t="shared" si="13"/>
        <v>4.3478260869565215</v>
      </c>
      <c r="H299" s="29">
        <v>5.285118219749652</v>
      </c>
      <c r="I299" s="29">
        <v>6.497175141242938</v>
      </c>
      <c r="J299" s="43">
        <v>6.779661016949152</v>
      </c>
      <c r="K299" s="45">
        <v>6</v>
      </c>
    </row>
    <row r="300" spans="1:11" ht="15">
      <c r="A300" s="21" t="s">
        <v>263</v>
      </c>
      <c r="B300" s="21" t="s">
        <v>288</v>
      </c>
      <c r="C300" s="21">
        <v>276</v>
      </c>
      <c r="D300" s="22">
        <v>274</v>
      </c>
      <c r="E300" s="22">
        <v>271</v>
      </c>
      <c r="F300" s="21">
        <f t="shared" si="12"/>
        <v>-3</v>
      </c>
      <c r="G300" s="23">
        <f t="shared" si="13"/>
        <v>-1.094890510948905</v>
      </c>
      <c r="H300" s="24">
        <v>8.072535829189821</v>
      </c>
      <c r="I300" s="24">
        <v>8.023426061493412</v>
      </c>
      <c r="J300" s="42">
        <v>7.954211916642208</v>
      </c>
      <c r="K300" s="44">
        <v>7.2</v>
      </c>
    </row>
    <row r="301" spans="1:11" ht="15">
      <c r="A301" s="26" t="s">
        <v>263</v>
      </c>
      <c r="B301" s="26" t="s">
        <v>289</v>
      </c>
      <c r="C301" s="26">
        <v>282</v>
      </c>
      <c r="D301" s="27">
        <v>273</v>
      </c>
      <c r="E301" s="27">
        <v>275</v>
      </c>
      <c r="F301" s="26">
        <f t="shared" si="12"/>
        <v>2</v>
      </c>
      <c r="G301" s="28">
        <f t="shared" si="13"/>
        <v>0.7326007326007326</v>
      </c>
      <c r="H301" s="29">
        <v>6.506691278264882</v>
      </c>
      <c r="I301" s="29">
        <v>6.307763401109057</v>
      </c>
      <c r="J301" s="43">
        <v>6.261384335154826</v>
      </c>
      <c r="K301" s="45">
        <v>5.9</v>
      </c>
    </row>
    <row r="302" spans="1:11" ht="15">
      <c r="A302" s="11" t="s">
        <v>290</v>
      </c>
      <c r="B302" s="11"/>
      <c r="C302" s="11">
        <v>14286</v>
      </c>
      <c r="D302" s="12">
        <v>14463</v>
      </c>
      <c r="E302" s="12">
        <v>14886</v>
      </c>
      <c r="F302" s="11">
        <f aca="true" t="shared" si="16" ref="F302:F369">E302-D302</f>
        <v>423</v>
      </c>
      <c r="G302" s="13">
        <f aca="true" t="shared" si="17" ref="G302:G369">((E302-D302)/D302*100)</f>
        <v>2.9247044181705038</v>
      </c>
      <c r="H302" s="14">
        <v>8.668584119124768</v>
      </c>
      <c r="I302" s="14">
        <v>8.747376633744807</v>
      </c>
      <c r="J302" s="14">
        <v>8.996464509110687</v>
      </c>
      <c r="K302" s="15">
        <v>8.5</v>
      </c>
    </row>
    <row r="303" spans="1:11" ht="15">
      <c r="A303" s="26" t="s">
        <v>291</v>
      </c>
      <c r="B303" s="26" t="s">
        <v>292</v>
      </c>
      <c r="C303" s="26">
        <v>1297</v>
      </c>
      <c r="D303" s="27">
        <v>1303</v>
      </c>
      <c r="E303" s="27">
        <v>1311</v>
      </c>
      <c r="F303" s="26">
        <f t="shared" si="16"/>
        <v>8</v>
      </c>
      <c r="G303" s="28">
        <f t="shared" si="17"/>
        <v>0.6139677666922486</v>
      </c>
      <c r="H303" s="29">
        <v>7.712433846702742</v>
      </c>
      <c r="I303" s="29">
        <v>7.665607718555124</v>
      </c>
      <c r="J303" s="43">
        <v>7.719938758685667</v>
      </c>
      <c r="K303" s="45">
        <v>7.4</v>
      </c>
    </row>
    <row r="304" spans="1:11" ht="15">
      <c r="A304" s="21" t="s">
        <v>291</v>
      </c>
      <c r="B304" s="21" t="s">
        <v>293</v>
      </c>
      <c r="C304" s="21">
        <v>2091</v>
      </c>
      <c r="D304" s="22">
        <v>2162</v>
      </c>
      <c r="E304" s="22">
        <v>2294</v>
      </c>
      <c r="F304" s="21">
        <f t="shared" si="16"/>
        <v>132</v>
      </c>
      <c r="G304" s="23">
        <f t="shared" si="17"/>
        <v>6.105457909343201</v>
      </c>
      <c r="H304" s="24">
        <v>6.986534799024358</v>
      </c>
      <c r="I304" s="24">
        <v>7.132488783320137</v>
      </c>
      <c r="J304" s="42">
        <v>7.563219148725726</v>
      </c>
      <c r="K304" s="44">
        <v>7.7</v>
      </c>
    </row>
    <row r="305" spans="1:11" ht="15">
      <c r="A305" s="26" t="s">
        <v>291</v>
      </c>
      <c r="B305" s="26" t="s">
        <v>294</v>
      </c>
      <c r="C305" s="26">
        <v>1891</v>
      </c>
      <c r="D305" s="27">
        <v>1885</v>
      </c>
      <c r="E305" s="27">
        <v>1936</v>
      </c>
      <c r="F305" s="26">
        <f t="shared" si="16"/>
        <v>51</v>
      </c>
      <c r="G305" s="28">
        <f t="shared" si="17"/>
        <v>2.7055702917771884</v>
      </c>
      <c r="H305" s="29">
        <v>11.962297570850202</v>
      </c>
      <c r="I305" s="29">
        <v>12.033195020746888</v>
      </c>
      <c r="J305" s="43">
        <v>12.427782770573886</v>
      </c>
      <c r="K305" s="45">
        <v>11.7</v>
      </c>
    </row>
    <row r="306" spans="1:11" ht="15">
      <c r="A306" s="21" t="s">
        <v>291</v>
      </c>
      <c r="B306" s="21" t="s">
        <v>295</v>
      </c>
      <c r="C306" s="21">
        <v>226</v>
      </c>
      <c r="D306" s="22">
        <v>229</v>
      </c>
      <c r="E306" s="22">
        <v>226</v>
      </c>
      <c r="F306" s="21">
        <f t="shared" si="16"/>
        <v>-3</v>
      </c>
      <c r="G306" s="23">
        <f t="shared" si="17"/>
        <v>-1.3100436681222707</v>
      </c>
      <c r="H306" s="24">
        <v>11.64348274085523</v>
      </c>
      <c r="I306" s="24">
        <v>11.816305469556243</v>
      </c>
      <c r="J306" s="42">
        <v>11.863517060367453</v>
      </c>
      <c r="K306" s="44">
        <v>10.2</v>
      </c>
    </row>
    <row r="307" spans="1:11" ht="15">
      <c r="A307" s="26" t="s">
        <v>291</v>
      </c>
      <c r="B307" s="26" t="s">
        <v>296</v>
      </c>
      <c r="C307" s="26">
        <v>123</v>
      </c>
      <c r="D307" s="27">
        <v>116</v>
      </c>
      <c r="E307" s="27">
        <v>124</v>
      </c>
      <c r="F307" s="26">
        <f t="shared" si="16"/>
        <v>8</v>
      </c>
      <c r="G307" s="28">
        <f t="shared" si="17"/>
        <v>6.896551724137931</v>
      </c>
      <c r="H307" s="29">
        <v>7.509157509157509</v>
      </c>
      <c r="I307" s="29">
        <v>7.3232323232323235</v>
      </c>
      <c r="J307" s="43">
        <v>8.010335917312661</v>
      </c>
      <c r="K307" s="45">
        <v>6.9</v>
      </c>
    </row>
    <row r="308" spans="1:11" ht="15">
      <c r="A308" s="21" t="s">
        <v>291</v>
      </c>
      <c r="B308" s="21" t="s">
        <v>297</v>
      </c>
      <c r="C308" s="21">
        <v>528</v>
      </c>
      <c r="D308" s="22">
        <v>525</v>
      </c>
      <c r="E308" s="22">
        <v>543</v>
      </c>
      <c r="F308" s="21">
        <f t="shared" si="16"/>
        <v>18</v>
      </c>
      <c r="G308" s="23">
        <f t="shared" si="17"/>
        <v>3.428571428571429</v>
      </c>
      <c r="H308" s="24">
        <v>9.59651035986914</v>
      </c>
      <c r="I308" s="24">
        <v>9.488523405024399</v>
      </c>
      <c r="J308" s="42">
        <v>9.817392876514193</v>
      </c>
      <c r="K308" s="44">
        <v>9.1</v>
      </c>
    </row>
    <row r="309" spans="1:11" ht="15">
      <c r="A309" s="26" t="s">
        <v>291</v>
      </c>
      <c r="B309" s="26" t="s">
        <v>298</v>
      </c>
      <c r="C309" s="26">
        <v>326</v>
      </c>
      <c r="D309" s="27">
        <v>350</v>
      </c>
      <c r="E309" s="27">
        <v>351</v>
      </c>
      <c r="F309" s="26">
        <f t="shared" si="16"/>
        <v>1</v>
      </c>
      <c r="G309" s="28">
        <f t="shared" si="17"/>
        <v>0.2857142857142857</v>
      </c>
      <c r="H309" s="29">
        <v>6.240428790199081</v>
      </c>
      <c r="I309" s="29">
        <v>6.638846737481032</v>
      </c>
      <c r="J309" s="43">
        <v>6.589074525999624</v>
      </c>
      <c r="K309" s="45">
        <v>6.8</v>
      </c>
    </row>
    <row r="310" spans="1:12" ht="15">
      <c r="A310" s="21" t="s">
        <v>291</v>
      </c>
      <c r="B310" s="21" t="s">
        <v>299</v>
      </c>
      <c r="C310" s="21">
        <v>242</v>
      </c>
      <c r="D310" s="22">
        <v>255</v>
      </c>
      <c r="E310" s="22">
        <v>248</v>
      </c>
      <c r="F310" s="21">
        <f t="shared" si="16"/>
        <v>-7</v>
      </c>
      <c r="G310" s="23">
        <f t="shared" si="17"/>
        <v>-2.7450980392156863</v>
      </c>
      <c r="H310" s="24">
        <v>7.57433489827856</v>
      </c>
      <c r="I310" s="24">
        <v>7.9340385812072185</v>
      </c>
      <c r="J310" s="42">
        <v>7.759699624530664</v>
      </c>
      <c r="K310" s="44">
        <v>7.6</v>
      </c>
      <c r="L310" s="31"/>
    </row>
    <row r="311" spans="1:12" s="31" customFormat="1" ht="15">
      <c r="A311" s="26" t="s">
        <v>291</v>
      </c>
      <c r="B311" s="26" t="s">
        <v>300</v>
      </c>
      <c r="C311" s="26">
        <v>444</v>
      </c>
      <c r="D311" s="27">
        <v>427</v>
      </c>
      <c r="E311" s="27">
        <v>434</v>
      </c>
      <c r="F311" s="26">
        <f t="shared" si="16"/>
        <v>7</v>
      </c>
      <c r="G311" s="28">
        <f t="shared" si="17"/>
        <v>1.639344262295082</v>
      </c>
      <c r="H311" s="29">
        <v>7.917261055634807</v>
      </c>
      <c r="I311" s="29">
        <v>7.526881720430108</v>
      </c>
      <c r="J311" s="43">
        <v>7.667844522968198</v>
      </c>
      <c r="K311" s="45">
        <v>7.7</v>
      </c>
      <c r="L311"/>
    </row>
    <row r="312" spans="1:11" ht="15">
      <c r="A312" s="21" t="s">
        <v>291</v>
      </c>
      <c r="B312" s="21" t="s">
        <v>301</v>
      </c>
      <c r="C312" s="21">
        <v>680</v>
      </c>
      <c r="D312" s="22">
        <v>680</v>
      </c>
      <c r="E312" s="22">
        <v>699</v>
      </c>
      <c r="F312" s="21">
        <f t="shared" si="16"/>
        <v>19</v>
      </c>
      <c r="G312" s="23">
        <f t="shared" si="17"/>
        <v>2.794117647058824</v>
      </c>
      <c r="H312" s="24">
        <v>10.578718108276291</v>
      </c>
      <c r="I312" s="24">
        <v>10.476043752888616</v>
      </c>
      <c r="J312" s="42">
        <v>10.67175572519084</v>
      </c>
      <c r="K312" s="44">
        <v>9.9</v>
      </c>
    </row>
    <row r="313" spans="1:11" ht="15">
      <c r="A313" s="26" t="s">
        <v>291</v>
      </c>
      <c r="B313" s="26" t="s">
        <v>302</v>
      </c>
      <c r="C313" s="26">
        <v>135</v>
      </c>
      <c r="D313" s="27">
        <v>144</v>
      </c>
      <c r="E313" s="27">
        <v>144</v>
      </c>
      <c r="F313" s="26">
        <f t="shared" si="16"/>
        <v>0</v>
      </c>
      <c r="G313" s="28">
        <f t="shared" si="17"/>
        <v>0</v>
      </c>
      <c r="H313" s="29">
        <v>9.361997226074896</v>
      </c>
      <c r="I313" s="29">
        <v>10.076976906927921</v>
      </c>
      <c r="J313" s="43">
        <v>10.23454157782516</v>
      </c>
      <c r="K313" s="45">
        <v>8.9</v>
      </c>
    </row>
    <row r="314" spans="1:11" ht="15">
      <c r="A314" s="21" t="s">
        <v>291</v>
      </c>
      <c r="B314" s="21" t="s">
        <v>303</v>
      </c>
      <c r="C314" s="21">
        <v>81</v>
      </c>
      <c r="D314" s="22">
        <v>81</v>
      </c>
      <c r="E314" s="22">
        <v>78</v>
      </c>
      <c r="F314" s="21">
        <f t="shared" si="16"/>
        <v>-3</v>
      </c>
      <c r="G314" s="23">
        <f t="shared" si="17"/>
        <v>-3.7037037037037033</v>
      </c>
      <c r="H314" s="24">
        <v>8.385093167701864</v>
      </c>
      <c r="I314" s="24">
        <v>8.446298227320124</v>
      </c>
      <c r="J314" s="42">
        <v>8.074534161490684</v>
      </c>
      <c r="K314" s="44">
        <v>6.7</v>
      </c>
    </row>
    <row r="315" spans="1:11" ht="15">
      <c r="A315" s="26" t="s">
        <v>291</v>
      </c>
      <c r="B315" s="26" t="s">
        <v>304</v>
      </c>
      <c r="C315" s="26">
        <v>175</v>
      </c>
      <c r="D315" s="27">
        <v>174</v>
      </c>
      <c r="E315" s="27">
        <v>161</v>
      </c>
      <c r="F315" s="26">
        <f t="shared" si="16"/>
        <v>-13</v>
      </c>
      <c r="G315" s="28">
        <f t="shared" si="17"/>
        <v>-7.471264367816093</v>
      </c>
      <c r="H315" s="29">
        <v>6.272401433691756</v>
      </c>
      <c r="I315" s="29">
        <v>6.256742179072276</v>
      </c>
      <c r="J315" s="43">
        <v>5.7747489239598275</v>
      </c>
      <c r="K315" s="45">
        <v>5.7</v>
      </c>
    </row>
    <row r="316" spans="1:11" ht="15">
      <c r="A316" s="21" t="s">
        <v>291</v>
      </c>
      <c r="B316" s="21" t="s">
        <v>305</v>
      </c>
      <c r="C316" s="21">
        <v>44</v>
      </c>
      <c r="D316" s="22">
        <v>48</v>
      </c>
      <c r="E316" s="22">
        <v>47</v>
      </c>
      <c r="F316" s="21">
        <f t="shared" si="16"/>
        <v>-1</v>
      </c>
      <c r="G316" s="23">
        <f t="shared" si="17"/>
        <v>-2.083333333333333</v>
      </c>
      <c r="H316" s="24">
        <v>7.2607260726072615</v>
      </c>
      <c r="I316" s="24">
        <v>7.907742998352553</v>
      </c>
      <c r="J316" s="42">
        <v>7.925801011804384</v>
      </c>
      <c r="K316" s="44">
        <v>7.5</v>
      </c>
    </row>
    <row r="317" spans="1:11" ht="15">
      <c r="A317" s="26" t="s">
        <v>291</v>
      </c>
      <c r="B317" s="26" t="s">
        <v>306</v>
      </c>
      <c r="C317" s="26">
        <v>399</v>
      </c>
      <c r="D317" s="27">
        <v>396</v>
      </c>
      <c r="E317" s="27">
        <v>428</v>
      </c>
      <c r="F317" s="26">
        <f t="shared" si="16"/>
        <v>32</v>
      </c>
      <c r="G317" s="28">
        <f t="shared" si="17"/>
        <v>8.080808080808081</v>
      </c>
      <c r="H317" s="29">
        <v>8.350774382586856</v>
      </c>
      <c r="I317" s="29">
        <v>8.377406388830124</v>
      </c>
      <c r="J317" s="43">
        <v>9.088978551709491</v>
      </c>
      <c r="K317" s="45">
        <v>8.3</v>
      </c>
    </row>
    <row r="318" spans="1:11" ht="15">
      <c r="A318" s="21" t="s">
        <v>291</v>
      </c>
      <c r="B318" s="21" t="s">
        <v>307</v>
      </c>
      <c r="C318" s="21">
        <v>221</v>
      </c>
      <c r="D318" s="22">
        <v>241</v>
      </c>
      <c r="E318" s="22">
        <v>253</v>
      </c>
      <c r="F318" s="21">
        <f t="shared" si="16"/>
        <v>12</v>
      </c>
      <c r="G318" s="23">
        <f t="shared" si="17"/>
        <v>4.979253112033195</v>
      </c>
      <c r="H318" s="24">
        <v>7.887223411848679</v>
      </c>
      <c r="I318" s="24">
        <v>8.394287704632532</v>
      </c>
      <c r="J318" s="42">
        <v>8.66735183281946</v>
      </c>
      <c r="K318" s="44">
        <v>8.7</v>
      </c>
    </row>
    <row r="319" spans="1:11" ht="15">
      <c r="A319" s="26" t="s">
        <v>291</v>
      </c>
      <c r="B319" s="26" t="s">
        <v>308</v>
      </c>
      <c r="C319" s="26">
        <v>368</v>
      </c>
      <c r="D319" s="27">
        <v>372</v>
      </c>
      <c r="E319" s="27">
        <v>383</v>
      </c>
      <c r="F319" s="26">
        <f t="shared" si="16"/>
        <v>11</v>
      </c>
      <c r="G319" s="28">
        <f t="shared" si="17"/>
        <v>2.956989247311828</v>
      </c>
      <c r="H319" s="29">
        <v>6.79970436067997</v>
      </c>
      <c r="I319" s="29">
        <v>6.8584070796460175</v>
      </c>
      <c r="J319" s="43">
        <v>6.9763205828779595</v>
      </c>
      <c r="K319" s="45">
        <v>7</v>
      </c>
    </row>
    <row r="320" spans="1:11" ht="15">
      <c r="A320" s="21" t="s">
        <v>291</v>
      </c>
      <c r="B320" s="21" t="s">
        <v>309</v>
      </c>
      <c r="C320" s="21">
        <v>314</v>
      </c>
      <c r="D320" s="22">
        <v>320</v>
      </c>
      <c r="E320" s="22">
        <v>337</v>
      </c>
      <c r="F320" s="21">
        <f t="shared" si="16"/>
        <v>17</v>
      </c>
      <c r="G320" s="23">
        <f t="shared" si="17"/>
        <v>5.3125</v>
      </c>
      <c r="H320" s="24">
        <v>6.514522821576764</v>
      </c>
      <c r="I320" s="24">
        <v>6.489555871020077</v>
      </c>
      <c r="J320" s="42">
        <v>6.780684104627767</v>
      </c>
      <c r="K320" s="44">
        <v>6.8</v>
      </c>
    </row>
    <row r="321" spans="1:11" ht="15">
      <c r="A321" s="26" t="s">
        <v>291</v>
      </c>
      <c r="B321" s="26" t="s">
        <v>310</v>
      </c>
      <c r="C321" s="26">
        <v>414</v>
      </c>
      <c r="D321" s="27">
        <v>406</v>
      </c>
      <c r="E321" s="27">
        <v>428</v>
      </c>
      <c r="F321" s="26">
        <f t="shared" si="16"/>
        <v>22</v>
      </c>
      <c r="G321" s="28">
        <f t="shared" si="17"/>
        <v>5.41871921182266</v>
      </c>
      <c r="H321" s="29">
        <v>7.398141529664046</v>
      </c>
      <c r="I321" s="29">
        <v>7.252590210789569</v>
      </c>
      <c r="J321" s="43">
        <v>7.556497175141243</v>
      </c>
      <c r="K321" s="45">
        <v>7</v>
      </c>
    </row>
    <row r="322" spans="1:11" ht="15">
      <c r="A322" s="21" t="s">
        <v>291</v>
      </c>
      <c r="B322" s="21" t="s">
        <v>311</v>
      </c>
      <c r="C322" s="21">
        <v>452</v>
      </c>
      <c r="D322" s="22">
        <v>455</v>
      </c>
      <c r="E322" s="22">
        <v>476</v>
      </c>
      <c r="F322" s="21">
        <f t="shared" si="16"/>
        <v>21</v>
      </c>
      <c r="G322" s="23">
        <f t="shared" si="17"/>
        <v>4.615384615384616</v>
      </c>
      <c r="H322" s="24">
        <v>10.592922427935319</v>
      </c>
      <c r="I322" s="24">
        <v>10.812737642585551</v>
      </c>
      <c r="J322" s="42">
        <v>11.409395973154362</v>
      </c>
      <c r="K322" s="44">
        <v>10.2</v>
      </c>
    </row>
    <row r="323" spans="1:11" ht="15">
      <c r="A323" s="26" t="s">
        <v>291</v>
      </c>
      <c r="B323" s="26" t="s">
        <v>312</v>
      </c>
      <c r="C323" s="26">
        <v>436</v>
      </c>
      <c r="D323" s="27">
        <v>460</v>
      </c>
      <c r="E323" s="27">
        <v>473</v>
      </c>
      <c r="F323" s="26">
        <f t="shared" si="16"/>
        <v>13</v>
      </c>
      <c r="G323" s="28">
        <f t="shared" si="17"/>
        <v>2.8260869565217392</v>
      </c>
      <c r="H323" s="29">
        <v>9.66526269119929</v>
      </c>
      <c r="I323" s="29">
        <v>10.123239436619718</v>
      </c>
      <c r="J323" s="43">
        <v>10.43459077873373</v>
      </c>
      <c r="K323" s="45">
        <v>9.2</v>
      </c>
    </row>
    <row r="324" spans="1:11" ht="15">
      <c r="A324" s="21" t="s">
        <v>291</v>
      </c>
      <c r="B324" s="21" t="s">
        <v>313</v>
      </c>
      <c r="C324" s="21">
        <v>173</v>
      </c>
      <c r="D324" s="22">
        <v>179</v>
      </c>
      <c r="E324" s="22">
        <v>179</v>
      </c>
      <c r="F324" s="21">
        <f t="shared" si="16"/>
        <v>0</v>
      </c>
      <c r="G324" s="23">
        <f t="shared" si="17"/>
        <v>0</v>
      </c>
      <c r="H324" s="24">
        <v>9.38177874186551</v>
      </c>
      <c r="I324" s="24">
        <v>9.829763866007687</v>
      </c>
      <c r="J324" s="42">
        <v>9.894969596462133</v>
      </c>
      <c r="K324" s="44">
        <v>8.8</v>
      </c>
    </row>
    <row r="325" spans="1:11" ht="15">
      <c r="A325" s="26" t="s">
        <v>291</v>
      </c>
      <c r="B325" s="26" t="s">
        <v>314</v>
      </c>
      <c r="C325" s="26">
        <v>95</v>
      </c>
      <c r="D325" s="27">
        <v>108</v>
      </c>
      <c r="E325" s="27">
        <v>116</v>
      </c>
      <c r="F325" s="26">
        <f t="shared" si="16"/>
        <v>8</v>
      </c>
      <c r="G325" s="28">
        <f t="shared" si="17"/>
        <v>7.4074074074074066</v>
      </c>
      <c r="H325" s="29">
        <v>8.030431107354184</v>
      </c>
      <c r="I325" s="29">
        <v>9.106239460370995</v>
      </c>
      <c r="J325" s="43">
        <v>9.739714525608733</v>
      </c>
      <c r="K325" s="45">
        <v>8.9</v>
      </c>
    </row>
    <row r="326" spans="1:11" ht="15">
      <c r="A326" s="21" t="s">
        <v>291</v>
      </c>
      <c r="B326" s="21" t="s">
        <v>315</v>
      </c>
      <c r="C326" s="21">
        <v>51</v>
      </c>
      <c r="D326" s="22">
        <v>51</v>
      </c>
      <c r="E326" s="22">
        <v>50</v>
      </c>
      <c r="F326" s="21">
        <f t="shared" si="16"/>
        <v>-1</v>
      </c>
      <c r="G326" s="23">
        <f t="shared" si="17"/>
        <v>-1.9607843137254901</v>
      </c>
      <c r="H326" s="24">
        <v>6.8181818181818175</v>
      </c>
      <c r="I326" s="24">
        <v>6.737120211360634</v>
      </c>
      <c r="J326" s="42">
        <v>6.622516556291391</v>
      </c>
      <c r="K326" s="44">
        <v>5.9</v>
      </c>
    </row>
    <row r="327" spans="1:11" ht="15">
      <c r="A327" s="26" t="s">
        <v>291</v>
      </c>
      <c r="B327" s="26" t="s">
        <v>316</v>
      </c>
      <c r="C327" s="26">
        <v>151</v>
      </c>
      <c r="D327" s="27">
        <v>151</v>
      </c>
      <c r="E327" s="27">
        <v>160</v>
      </c>
      <c r="F327" s="26">
        <f t="shared" si="16"/>
        <v>9</v>
      </c>
      <c r="G327" s="28">
        <f t="shared" si="17"/>
        <v>5.960264900662252</v>
      </c>
      <c r="H327" s="29">
        <v>7.337220602526726</v>
      </c>
      <c r="I327" s="29">
        <v>7.347931873479318</v>
      </c>
      <c r="J327" s="43">
        <v>7.6190476190476195</v>
      </c>
      <c r="K327" s="45">
        <v>7.6</v>
      </c>
    </row>
    <row r="328" spans="1:11" ht="15">
      <c r="A328" s="21" t="s">
        <v>291</v>
      </c>
      <c r="B328" s="21" t="s">
        <v>317</v>
      </c>
      <c r="C328" s="21">
        <v>531</v>
      </c>
      <c r="D328" s="22">
        <v>541</v>
      </c>
      <c r="E328" s="22">
        <v>534</v>
      </c>
      <c r="F328" s="21">
        <f t="shared" si="16"/>
        <v>-7</v>
      </c>
      <c r="G328" s="23">
        <f t="shared" si="17"/>
        <v>-1.2939001848428837</v>
      </c>
      <c r="H328" s="24">
        <v>8.720643783872557</v>
      </c>
      <c r="I328" s="24">
        <v>8.946585083512486</v>
      </c>
      <c r="J328" s="42">
        <v>8.854253026032168</v>
      </c>
      <c r="K328" s="44">
        <v>8.4</v>
      </c>
    </row>
    <row r="329" spans="1:11" ht="15">
      <c r="A329" s="26" t="s">
        <v>291</v>
      </c>
      <c r="B329" s="26" t="s">
        <v>318</v>
      </c>
      <c r="C329" s="26">
        <v>208</v>
      </c>
      <c r="D329" s="27">
        <v>198</v>
      </c>
      <c r="E329" s="27">
        <v>198</v>
      </c>
      <c r="F329" s="26">
        <f t="shared" si="16"/>
        <v>0</v>
      </c>
      <c r="G329" s="28">
        <f t="shared" si="17"/>
        <v>0</v>
      </c>
      <c r="H329" s="29">
        <v>9.848484848484848</v>
      </c>
      <c r="I329" s="29">
        <v>9.388335704125177</v>
      </c>
      <c r="J329" s="43">
        <v>9.510086455331413</v>
      </c>
      <c r="K329" s="45">
        <v>8.7</v>
      </c>
    </row>
    <row r="330" spans="1:11" ht="15">
      <c r="A330" s="21" t="s">
        <v>291</v>
      </c>
      <c r="B330" s="21" t="s">
        <v>319</v>
      </c>
      <c r="C330" s="21">
        <v>358</v>
      </c>
      <c r="D330" s="22">
        <v>366</v>
      </c>
      <c r="E330" s="22">
        <v>383</v>
      </c>
      <c r="F330" s="21">
        <f t="shared" si="16"/>
        <v>17</v>
      </c>
      <c r="G330" s="23">
        <f t="shared" si="17"/>
        <v>4.644808743169399</v>
      </c>
      <c r="H330" s="24">
        <v>10.05053340819764</v>
      </c>
      <c r="I330" s="24">
        <v>10.138504155124654</v>
      </c>
      <c r="J330" s="42">
        <v>10.597675705589376</v>
      </c>
      <c r="K330" s="44">
        <v>9.3</v>
      </c>
    </row>
    <row r="331" spans="1:11" ht="15">
      <c r="A331" s="26" t="s">
        <v>291</v>
      </c>
      <c r="B331" s="26" t="s">
        <v>320</v>
      </c>
      <c r="C331" s="26">
        <v>122</v>
      </c>
      <c r="D331" s="27">
        <v>114</v>
      </c>
      <c r="E331" s="27">
        <v>120</v>
      </c>
      <c r="F331" s="26">
        <f t="shared" si="16"/>
        <v>6</v>
      </c>
      <c r="G331" s="28">
        <f t="shared" si="17"/>
        <v>5.263157894736842</v>
      </c>
      <c r="H331" s="29">
        <v>7.850707850707852</v>
      </c>
      <c r="I331" s="29">
        <v>7.383419689119171</v>
      </c>
      <c r="J331" s="43">
        <v>7.74693350548741</v>
      </c>
      <c r="K331" s="45">
        <v>6.7</v>
      </c>
    </row>
    <row r="332" spans="1:11" ht="15">
      <c r="A332" s="21" t="s">
        <v>291</v>
      </c>
      <c r="B332" s="21" t="s">
        <v>321</v>
      </c>
      <c r="C332" s="21">
        <v>219</v>
      </c>
      <c r="D332" s="22">
        <v>229</v>
      </c>
      <c r="E332" s="22">
        <v>240</v>
      </c>
      <c r="F332" s="21">
        <f t="shared" si="16"/>
        <v>11</v>
      </c>
      <c r="G332" s="23">
        <f t="shared" si="17"/>
        <v>4.8034934497816595</v>
      </c>
      <c r="H332" s="24">
        <v>11.876355748373102</v>
      </c>
      <c r="I332" s="24">
        <v>12.459194776931447</v>
      </c>
      <c r="J332" s="42">
        <v>12.958963282937367</v>
      </c>
      <c r="K332" s="44">
        <v>11.4</v>
      </c>
    </row>
    <row r="333" spans="1:11" ht="15">
      <c r="A333" s="26" t="s">
        <v>291</v>
      </c>
      <c r="B333" s="26" t="s">
        <v>322</v>
      </c>
      <c r="C333" s="26">
        <v>407</v>
      </c>
      <c r="D333" s="27">
        <v>407</v>
      </c>
      <c r="E333" s="27">
        <v>401</v>
      </c>
      <c r="F333" s="26">
        <f t="shared" si="16"/>
        <v>-6</v>
      </c>
      <c r="G333" s="28">
        <f t="shared" si="17"/>
        <v>-1.4742014742014742</v>
      </c>
      <c r="H333" s="29">
        <v>9.101073345259392</v>
      </c>
      <c r="I333" s="29">
        <v>9.121470192738682</v>
      </c>
      <c r="J333" s="43">
        <v>9.001122334455667</v>
      </c>
      <c r="K333" s="45">
        <v>8</v>
      </c>
    </row>
    <row r="334" spans="1:11" ht="15">
      <c r="A334" s="21" t="s">
        <v>291</v>
      </c>
      <c r="B334" s="21" t="s">
        <v>323</v>
      </c>
      <c r="C334" s="21">
        <v>401</v>
      </c>
      <c r="D334" s="22">
        <v>403</v>
      </c>
      <c r="E334" s="22">
        <v>423</v>
      </c>
      <c r="F334" s="21">
        <f t="shared" si="16"/>
        <v>20</v>
      </c>
      <c r="G334" s="23">
        <f t="shared" si="17"/>
        <v>4.962779156327544</v>
      </c>
      <c r="H334" s="24">
        <v>10.923454099700354</v>
      </c>
      <c r="I334" s="24">
        <v>11.074471008518824</v>
      </c>
      <c r="J334" s="42">
        <v>11.62087912087912</v>
      </c>
      <c r="K334" s="44">
        <v>10.5</v>
      </c>
    </row>
    <row r="335" spans="1:11" ht="15">
      <c r="A335" s="26" t="s">
        <v>291</v>
      </c>
      <c r="B335" s="26" t="s">
        <v>324</v>
      </c>
      <c r="C335" s="26">
        <v>135</v>
      </c>
      <c r="D335" s="27">
        <v>134</v>
      </c>
      <c r="E335" s="27">
        <v>136</v>
      </c>
      <c r="F335" s="26">
        <f t="shared" si="16"/>
        <v>2</v>
      </c>
      <c r="G335" s="28">
        <f t="shared" si="17"/>
        <v>1.4925373134328357</v>
      </c>
      <c r="H335" s="29">
        <v>11.325503355704699</v>
      </c>
      <c r="I335" s="29">
        <v>11.336717428087987</v>
      </c>
      <c r="J335" s="43">
        <v>11.61400512382579</v>
      </c>
      <c r="K335" s="45">
        <v>10.9</v>
      </c>
    </row>
    <row r="336" spans="1:12" ht="15">
      <c r="A336" s="21" t="s">
        <v>291</v>
      </c>
      <c r="B336" s="21" t="s">
        <v>325</v>
      </c>
      <c r="C336" s="21">
        <v>114</v>
      </c>
      <c r="D336" s="22">
        <v>113</v>
      </c>
      <c r="E336" s="22">
        <v>124</v>
      </c>
      <c r="F336" s="21">
        <f t="shared" si="16"/>
        <v>11</v>
      </c>
      <c r="G336" s="23">
        <f t="shared" si="17"/>
        <v>9.734513274336283</v>
      </c>
      <c r="H336" s="24">
        <v>12.37785016286645</v>
      </c>
      <c r="I336" s="24">
        <v>12.625698324022347</v>
      </c>
      <c r="J336" s="42">
        <v>13.596491228070176</v>
      </c>
      <c r="K336" s="44">
        <v>11.1</v>
      </c>
      <c r="L336" s="31"/>
    </row>
    <row r="337" spans="1:12" s="31" customFormat="1" ht="15">
      <c r="A337" s="26" t="s">
        <v>291</v>
      </c>
      <c r="B337" s="26" t="s">
        <v>326</v>
      </c>
      <c r="C337" s="26">
        <v>184</v>
      </c>
      <c r="D337" s="27">
        <v>185</v>
      </c>
      <c r="E337" s="27">
        <v>197</v>
      </c>
      <c r="F337" s="26">
        <f t="shared" si="16"/>
        <v>12</v>
      </c>
      <c r="G337" s="28">
        <f t="shared" si="17"/>
        <v>6.486486486486487</v>
      </c>
      <c r="H337" s="29">
        <v>14.056531703590528</v>
      </c>
      <c r="I337" s="29">
        <v>14.10060975609756</v>
      </c>
      <c r="J337" s="43">
        <v>14.834337349397591</v>
      </c>
      <c r="K337" s="45">
        <v>11.5</v>
      </c>
      <c r="L337"/>
    </row>
    <row r="338" spans="1:11" ht="15">
      <c r="A338" s="21" t="s">
        <v>291</v>
      </c>
      <c r="B338" s="21" t="s">
        <v>327</v>
      </c>
      <c r="C338" s="21">
        <v>250</v>
      </c>
      <c r="D338" s="22">
        <v>255</v>
      </c>
      <c r="E338" s="22">
        <v>251</v>
      </c>
      <c r="F338" s="21">
        <f t="shared" si="16"/>
        <v>-4</v>
      </c>
      <c r="G338" s="23">
        <f t="shared" si="17"/>
        <v>-1.5686274509803921</v>
      </c>
      <c r="H338" s="24">
        <v>11.55802126675913</v>
      </c>
      <c r="I338" s="24">
        <v>12</v>
      </c>
      <c r="J338" s="42">
        <v>11.636532220676866</v>
      </c>
      <c r="K338" s="44">
        <v>9.7</v>
      </c>
    </row>
    <row r="339" spans="1:11" ht="15">
      <c r="A339" s="16" t="s">
        <v>328</v>
      </c>
      <c r="B339" s="16"/>
      <c r="C339" s="16">
        <v>18635</v>
      </c>
      <c r="D339" s="17">
        <v>18958</v>
      </c>
      <c r="E339" s="17">
        <v>19414</v>
      </c>
      <c r="F339" s="16">
        <f t="shared" si="16"/>
        <v>456</v>
      </c>
      <c r="G339" s="18">
        <f t="shared" si="17"/>
        <v>2.4053170165629285</v>
      </c>
      <c r="H339" s="19">
        <v>9.243093100540648</v>
      </c>
      <c r="I339" s="19">
        <v>9.31185225207525</v>
      </c>
      <c r="J339" s="19">
        <v>9.443479698999422</v>
      </c>
      <c r="K339" s="20">
        <v>9.9</v>
      </c>
    </row>
    <row r="340" spans="1:11" ht="15">
      <c r="A340" s="21" t="s">
        <v>329</v>
      </c>
      <c r="B340" s="11" t="s">
        <v>516</v>
      </c>
      <c r="C340" s="11">
        <v>9906</v>
      </c>
      <c r="D340" s="12">
        <v>10055</v>
      </c>
      <c r="E340" s="12">
        <v>10308</v>
      </c>
      <c r="F340" s="11">
        <f t="shared" si="16"/>
        <v>253</v>
      </c>
      <c r="G340" s="13">
        <f t="shared" si="17"/>
        <v>2.516161113873695</v>
      </c>
      <c r="H340" s="14">
        <v>7.950368384725276</v>
      </c>
      <c r="I340" s="14">
        <v>7.97003804692454</v>
      </c>
      <c r="J340" s="50">
        <v>8.069389863944513</v>
      </c>
      <c r="K340" s="51">
        <v>7.8</v>
      </c>
    </row>
    <row r="341" spans="1:11" ht="15">
      <c r="A341" s="26" t="s">
        <v>329</v>
      </c>
      <c r="B341" s="26" t="s">
        <v>508</v>
      </c>
      <c r="C341" s="26">
        <v>2541</v>
      </c>
      <c r="D341" s="27">
        <v>2530</v>
      </c>
      <c r="E341" s="27">
        <v>2590</v>
      </c>
      <c r="F341" s="26">
        <f aca="true" t="shared" si="18" ref="F341:F344">E341-D341</f>
        <v>60</v>
      </c>
      <c r="G341" s="28">
        <f aca="true" t="shared" si="19" ref="G341:G344">((E341-D341)/D341*100)</f>
        <v>2.371541501976284</v>
      </c>
      <c r="H341" s="29">
        <v>7.3428695275249245</v>
      </c>
      <c r="I341" s="29">
        <v>7.251984980078539</v>
      </c>
      <c r="J341" s="43">
        <v>7.323625053018522</v>
      </c>
      <c r="K341" s="45">
        <v>8.4</v>
      </c>
    </row>
    <row r="342" spans="1:11" ht="15">
      <c r="A342" s="21" t="s">
        <v>329</v>
      </c>
      <c r="B342" s="21" t="s">
        <v>509</v>
      </c>
      <c r="C342" s="21">
        <v>2466</v>
      </c>
      <c r="D342" s="22">
        <v>2578</v>
      </c>
      <c r="E342" s="22">
        <v>2633</v>
      </c>
      <c r="F342" s="21">
        <f t="shared" si="18"/>
        <v>55</v>
      </c>
      <c r="G342" s="23">
        <f t="shared" si="19"/>
        <v>2.133436772692009</v>
      </c>
      <c r="H342" s="24">
        <v>7.120376519504519</v>
      </c>
      <c r="I342" s="24">
        <v>7.263608700552238</v>
      </c>
      <c r="J342" s="42">
        <v>7.245060811182653</v>
      </c>
      <c r="K342" s="44">
        <v>8.5</v>
      </c>
    </row>
    <row r="343" spans="1:11" ht="15">
      <c r="A343" s="26" t="s">
        <v>329</v>
      </c>
      <c r="B343" s="26" t="s">
        <v>510</v>
      </c>
      <c r="C343" s="26">
        <v>2616</v>
      </c>
      <c r="D343" s="27">
        <v>2591</v>
      </c>
      <c r="E343" s="27">
        <v>2618</v>
      </c>
      <c r="F343" s="26">
        <f t="shared" si="18"/>
        <v>27</v>
      </c>
      <c r="G343" s="28">
        <f t="shared" si="19"/>
        <v>1.0420686993438826</v>
      </c>
      <c r="H343" s="29">
        <v>7.710218397241297</v>
      </c>
      <c r="I343" s="29">
        <v>7.614317620782884</v>
      </c>
      <c r="J343" s="43">
        <v>7.674718574108819</v>
      </c>
      <c r="K343" s="45">
        <v>8.7</v>
      </c>
    </row>
    <row r="344" spans="1:11" ht="15">
      <c r="A344" s="21" t="s">
        <v>329</v>
      </c>
      <c r="B344" s="21" t="s">
        <v>511</v>
      </c>
      <c r="C344" s="21">
        <v>2283</v>
      </c>
      <c r="D344" s="22">
        <v>2356</v>
      </c>
      <c r="E344" s="22">
        <v>2467</v>
      </c>
      <c r="F344" s="21">
        <f t="shared" si="18"/>
        <v>111</v>
      </c>
      <c r="G344" s="23">
        <f t="shared" si="19"/>
        <v>4.711375212224109</v>
      </c>
      <c r="H344" s="24">
        <v>10.652792683495871</v>
      </c>
      <c r="I344" s="24">
        <v>10.830690019767388</v>
      </c>
      <c r="J344" s="42">
        <v>11.25302194042786</v>
      </c>
      <c r="K344" s="44">
        <v>11.2</v>
      </c>
    </row>
    <row r="345" spans="1:11" ht="15">
      <c r="A345" s="26" t="s">
        <v>329</v>
      </c>
      <c r="B345" s="26" t="s">
        <v>330</v>
      </c>
      <c r="C345" s="26">
        <v>333</v>
      </c>
      <c r="D345" s="27">
        <v>352</v>
      </c>
      <c r="E345" s="27">
        <v>340</v>
      </c>
      <c r="F345" s="26">
        <f t="shared" si="16"/>
        <v>-12</v>
      </c>
      <c r="G345" s="28">
        <f t="shared" si="17"/>
        <v>-3.4090909090909087</v>
      </c>
      <c r="H345" s="29">
        <v>13.074204946996467</v>
      </c>
      <c r="I345" s="29">
        <v>13.575009641342076</v>
      </c>
      <c r="J345" s="43">
        <v>13.317665491578534</v>
      </c>
      <c r="K345" s="45">
        <v>12.4</v>
      </c>
    </row>
    <row r="346" spans="1:11" ht="15">
      <c r="A346" s="21" t="s">
        <v>329</v>
      </c>
      <c r="B346" s="21" t="s">
        <v>331</v>
      </c>
      <c r="C346" s="21">
        <v>88</v>
      </c>
      <c r="D346" s="22">
        <v>84</v>
      </c>
      <c r="E346" s="22">
        <v>86</v>
      </c>
      <c r="F346" s="21">
        <f t="shared" si="16"/>
        <v>2</v>
      </c>
      <c r="G346" s="23">
        <f t="shared" si="17"/>
        <v>2.380952380952381</v>
      </c>
      <c r="H346" s="24">
        <v>14.37908496732026</v>
      </c>
      <c r="I346" s="24">
        <v>13.884297520661157</v>
      </c>
      <c r="J346" s="42">
        <v>14.60101867572156</v>
      </c>
      <c r="K346" s="44">
        <v>12.5</v>
      </c>
    </row>
    <row r="347" spans="1:11" ht="15">
      <c r="A347" s="26" t="s">
        <v>329</v>
      </c>
      <c r="B347" s="26" t="s">
        <v>332</v>
      </c>
      <c r="C347" s="26">
        <v>366</v>
      </c>
      <c r="D347" s="27">
        <v>378</v>
      </c>
      <c r="E347" s="27">
        <v>360</v>
      </c>
      <c r="F347" s="26">
        <f t="shared" si="16"/>
        <v>-18</v>
      </c>
      <c r="G347" s="28">
        <f t="shared" si="17"/>
        <v>-4.761904761904762</v>
      </c>
      <c r="H347" s="29">
        <v>12.690707350901526</v>
      </c>
      <c r="I347" s="29">
        <v>12.980769230769232</v>
      </c>
      <c r="J347" s="43">
        <v>12.303485987696513</v>
      </c>
      <c r="K347" s="45">
        <v>12.1</v>
      </c>
    </row>
    <row r="348" spans="1:11" ht="15">
      <c r="A348" s="21" t="s">
        <v>329</v>
      </c>
      <c r="B348" s="21" t="s">
        <v>333</v>
      </c>
      <c r="C348" s="21">
        <v>341</v>
      </c>
      <c r="D348" s="22">
        <v>352</v>
      </c>
      <c r="E348" s="22">
        <v>354</v>
      </c>
      <c r="F348" s="21">
        <f t="shared" si="16"/>
        <v>2</v>
      </c>
      <c r="G348" s="23">
        <f t="shared" si="17"/>
        <v>0.5681818181818182</v>
      </c>
      <c r="H348" s="24">
        <v>11.610486891385769</v>
      </c>
      <c r="I348" s="24">
        <v>11.495754408883082</v>
      </c>
      <c r="J348" s="42">
        <v>11.153119092627598</v>
      </c>
      <c r="K348" s="44">
        <v>11.6</v>
      </c>
    </row>
    <row r="349" spans="1:11" ht="15">
      <c r="A349" s="26" t="s">
        <v>329</v>
      </c>
      <c r="B349" s="26" t="s">
        <v>334</v>
      </c>
      <c r="C349" s="26">
        <v>368</v>
      </c>
      <c r="D349" s="27">
        <v>386</v>
      </c>
      <c r="E349" s="27">
        <v>416</v>
      </c>
      <c r="F349" s="26">
        <f t="shared" si="16"/>
        <v>30</v>
      </c>
      <c r="G349" s="28">
        <f t="shared" si="17"/>
        <v>7.772020725388601</v>
      </c>
      <c r="H349" s="29">
        <v>11.396717249922576</v>
      </c>
      <c r="I349" s="29">
        <v>11.782661782661782</v>
      </c>
      <c r="J349" s="43">
        <v>12.488742119483637</v>
      </c>
      <c r="K349" s="45">
        <v>12.1</v>
      </c>
    </row>
    <row r="350" spans="1:11" ht="15">
      <c r="A350" s="21" t="s">
        <v>329</v>
      </c>
      <c r="B350" s="21" t="s">
        <v>335</v>
      </c>
      <c r="C350" s="21">
        <v>107</v>
      </c>
      <c r="D350" s="22">
        <v>112</v>
      </c>
      <c r="E350" s="22">
        <v>113</v>
      </c>
      <c r="F350" s="21">
        <f t="shared" si="16"/>
        <v>1</v>
      </c>
      <c r="G350" s="23">
        <f t="shared" si="17"/>
        <v>0.8928571428571428</v>
      </c>
      <c r="H350" s="24">
        <v>10.288461538461538</v>
      </c>
      <c r="I350" s="24">
        <v>10.894941634241246</v>
      </c>
      <c r="J350" s="42">
        <v>11.232604373757455</v>
      </c>
      <c r="K350" s="44">
        <v>10.3</v>
      </c>
    </row>
    <row r="351" spans="1:11" ht="15">
      <c r="A351" s="26" t="s">
        <v>329</v>
      </c>
      <c r="B351" s="26" t="s">
        <v>336</v>
      </c>
      <c r="C351" s="26">
        <v>467</v>
      </c>
      <c r="D351" s="27">
        <v>472</v>
      </c>
      <c r="E351" s="27">
        <v>492</v>
      </c>
      <c r="F351" s="26">
        <f t="shared" si="16"/>
        <v>20</v>
      </c>
      <c r="G351" s="28">
        <f t="shared" si="17"/>
        <v>4.23728813559322</v>
      </c>
      <c r="H351" s="29">
        <v>11.547972304648862</v>
      </c>
      <c r="I351" s="29">
        <v>11.82068620085149</v>
      </c>
      <c r="J351" s="43">
        <v>12.284644194756554</v>
      </c>
      <c r="K351" s="45">
        <v>11.4</v>
      </c>
    </row>
    <row r="352" spans="1:11" ht="15">
      <c r="A352" s="21" t="s">
        <v>329</v>
      </c>
      <c r="B352" s="21" t="s">
        <v>337</v>
      </c>
      <c r="C352" s="21">
        <v>424</v>
      </c>
      <c r="D352" s="22">
        <v>408</v>
      </c>
      <c r="E352" s="22">
        <v>427</v>
      </c>
      <c r="F352" s="21">
        <f t="shared" si="16"/>
        <v>19</v>
      </c>
      <c r="G352" s="23">
        <f t="shared" si="17"/>
        <v>4.6568627450980395</v>
      </c>
      <c r="H352" s="24">
        <v>15.008849557522124</v>
      </c>
      <c r="I352" s="24">
        <v>14.201183431952662</v>
      </c>
      <c r="J352" s="42">
        <v>14.810960804717308</v>
      </c>
      <c r="K352" s="44">
        <v>13</v>
      </c>
    </row>
    <row r="353" spans="1:11" ht="15">
      <c r="A353" s="26" t="s">
        <v>329</v>
      </c>
      <c r="B353" s="26" t="s">
        <v>338</v>
      </c>
      <c r="C353" s="26">
        <v>249</v>
      </c>
      <c r="D353" s="27">
        <v>251</v>
      </c>
      <c r="E353" s="27">
        <v>254</v>
      </c>
      <c r="F353" s="26">
        <f t="shared" si="16"/>
        <v>3</v>
      </c>
      <c r="G353" s="28">
        <f t="shared" si="17"/>
        <v>1.1952191235059761</v>
      </c>
      <c r="H353" s="29">
        <v>12.769230769230768</v>
      </c>
      <c r="I353" s="29">
        <v>12.819203268641472</v>
      </c>
      <c r="J353" s="43">
        <v>13.00563236047107</v>
      </c>
      <c r="K353" s="45">
        <v>11.6</v>
      </c>
    </row>
    <row r="354" spans="1:11" ht="15">
      <c r="A354" s="21" t="s">
        <v>329</v>
      </c>
      <c r="B354" s="21" t="s">
        <v>339</v>
      </c>
      <c r="C354" s="21">
        <v>86</v>
      </c>
      <c r="D354" s="22">
        <v>82</v>
      </c>
      <c r="E354" s="22">
        <v>84</v>
      </c>
      <c r="F354" s="21">
        <f t="shared" si="16"/>
        <v>2</v>
      </c>
      <c r="G354" s="23">
        <f t="shared" si="17"/>
        <v>2.4390243902439024</v>
      </c>
      <c r="H354" s="24">
        <v>14.333333333333334</v>
      </c>
      <c r="I354" s="24">
        <v>13.921901528013583</v>
      </c>
      <c r="J354" s="42">
        <v>14.867256637168142</v>
      </c>
      <c r="K354" s="44">
        <v>11.2</v>
      </c>
    </row>
    <row r="355" spans="1:11" ht="15">
      <c r="A355" s="26" t="s">
        <v>329</v>
      </c>
      <c r="B355" s="26" t="s">
        <v>340</v>
      </c>
      <c r="C355" s="26">
        <v>79</v>
      </c>
      <c r="D355" s="27">
        <v>70</v>
      </c>
      <c r="E355" s="27">
        <v>68</v>
      </c>
      <c r="F355" s="26">
        <f t="shared" si="16"/>
        <v>-2</v>
      </c>
      <c r="G355" s="28">
        <f t="shared" si="17"/>
        <v>-2.857142857142857</v>
      </c>
      <c r="H355" s="29">
        <v>13.715277777777779</v>
      </c>
      <c r="I355" s="29">
        <v>12.82051282051282</v>
      </c>
      <c r="J355" s="43">
        <v>12.66294227188082</v>
      </c>
      <c r="K355" s="45">
        <v>10.2</v>
      </c>
    </row>
    <row r="356" spans="1:11" ht="15">
      <c r="A356" s="21" t="s">
        <v>329</v>
      </c>
      <c r="B356" s="21" t="s">
        <v>341</v>
      </c>
      <c r="C356" s="21">
        <v>523</v>
      </c>
      <c r="D356" s="22">
        <v>539</v>
      </c>
      <c r="E356" s="22">
        <v>554</v>
      </c>
      <c r="F356" s="21">
        <f t="shared" si="16"/>
        <v>15</v>
      </c>
      <c r="G356" s="23">
        <f t="shared" si="17"/>
        <v>2.782931354359926</v>
      </c>
      <c r="H356" s="24">
        <v>12.479121927940826</v>
      </c>
      <c r="I356" s="24">
        <v>12.922560537041477</v>
      </c>
      <c r="J356" s="42">
        <v>13.17165953399905</v>
      </c>
      <c r="K356" s="44">
        <v>12</v>
      </c>
    </row>
    <row r="357" spans="1:11" ht="15">
      <c r="A357" s="26" t="s">
        <v>329</v>
      </c>
      <c r="B357" s="26" t="s">
        <v>342</v>
      </c>
      <c r="C357" s="26">
        <v>236</v>
      </c>
      <c r="D357" s="27">
        <v>237</v>
      </c>
      <c r="E357" s="27">
        <v>231</v>
      </c>
      <c r="F357" s="26">
        <f t="shared" si="16"/>
        <v>-6</v>
      </c>
      <c r="G357" s="28">
        <f t="shared" si="17"/>
        <v>-2.5316455696202533</v>
      </c>
      <c r="H357" s="29">
        <v>15.516107823800132</v>
      </c>
      <c r="I357" s="29">
        <v>15.82109479305741</v>
      </c>
      <c r="J357" s="43">
        <v>15.566037735849056</v>
      </c>
      <c r="K357" s="45">
        <v>13.3</v>
      </c>
    </row>
    <row r="358" spans="1:11" ht="15">
      <c r="A358" s="21" t="s">
        <v>329</v>
      </c>
      <c r="B358" s="21" t="s">
        <v>343</v>
      </c>
      <c r="C358" s="21">
        <v>384</v>
      </c>
      <c r="D358" s="22">
        <v>390</v>
      </c>
      <c r="E358" s="22">
        <v>391</v>
      </c>
      <c r="F358" s="21">
        <f t="shared" si="16"/>
        <v>1</v>
      </c>
      <c r="G358" s="23">
        <f t="shared" si="17"/>
        <v>0.2564102564102564</v>
      </c>
      <c r="H358" s="24">
        <v>16.020025031289112</v>
      </c>
      <c r="I358" s="24">
        <v>16.44875579924083</v>
      </c>
      <c r="J358" s="42">
        <v>16.38039379974864</v>
      </c>
      <c r="K358" s="44">
        <v>15</v>
      </c>
    </row>
    <row r="359" spans="1:11" ht="15">
      <c r="A359" s="26" t="s">
        <v>329</v>
      </c>
      <c r="B359" s="26" t="s">
        <v>344</v>
      </c>
      <c r="C359" s="26">
        <v>973</v>
      </c>
      <c r="D359" s="27">
        <v>992</v>
      </c>
      <c r="E359" s="27">
        <v>1015</v>
      </c>
      <c r="F359" s="26">
        <f t="shared" si="16"/>
        <v>23</v>
      </c>
      <c r="G359" s="28">
        <f t="shared" si="17"/>
        <v>2.318548387096774</v>
      </c>
      <c r="H359" s="29">
        <v>13.347050754458161</v>
      </c>
      <c r="I359" s="29">
        <v>13.654507914659325</v>
      </c>
      <c r="J359" s="43">
        <v>13.898397918663562</v>
      </c>
      <c r="K359" s="45">
        <v>12.8</v>
      </c>
    </row>
    <row r="360" spans="1:12" ht="15">
      <c r="A360" s="21" t="s">
        <v>329</v>
      </c>
      <c r="B360" s="21" t="s">
        <v>345</v>
      </c>
      <c r="C360" s="21">
        <v>369</v>
      </c>
      <c r="D360" s="22">
        <v>371</v>
      </c>
      <c r="E360" s="22">
        <v>370</v>
      </c>
      <c r="F360" s="21">
        <f t="shared" si="16"/>
        <v>-1</v>
      </c>
      <c r="G360" s="23">
        <f t="shared" si="17"/>
        <v>-0.2695417789757413</v>
      </c>
      <c r="H360" s="24">
        <v>10.615650172612199</v>
      </c>
      <c r="I360" s="24">
        <v>10.560774267008256</v>
      </c>
      <c r="J360" s="42">
        <v>10.616929698708752</v>
      </c>
      <c r="K360" s="44">
        <v>9.1</v>
      </c>
      <c r="L360" s="31"/>
    </row>
    <row r="361" spans="1:12" s="31" customFormat="1" ht="15">
      <c r="A361" s="26" t="s">
        <v>329</v>
      </c>
      <c r="B361" s="26" t="s">
        <v>346</v>
      </c>
      <c r="C361" s="26">
        <v>146</v>
      </c>
      <c r="D361" s="27">
        <v>146</v>
      </c>
      <c r="E361" s="27">
        <v>148</v>
      </c>
      <c r="F361" s="26">
        <f t="shared" si="16"/>
        <v>2</v>
      </c>
      <c r="G361" s="28">
        <f t="shared" si="17"/>
        <v>1.36986301369863</v>
      </c>
      <c r="H361" s="29">
        <v>12.362404741744285</v>
      </c>
      <c r="I361" s="29">
        <v>12.383375742154367</v>
      </c>
      <c r="J361" s="43">
        <v>12.333333333333334</v>
      </c>
      <c r="K361" s="45">
        <v>10.7</v>
      </c>
      <c r="L361"/>
    </row>
    <row r="362" spans="1:11" ht="15">
      <c r="A362" s="21" t="s">
        <v>329</v>
      </c>
      <c r="B362" s="21" t="s">
        <v>347</v>
      </c>
      <c r="C362" s="21">
        <v>382</v>
      </c>
      <c r="D362" s="22">
        <v>397</v>
      </c>
      <c r="E362" s="22">
        <v>408</v>
      </c>
      <c r="F362" s="21">
        <f t="shared" si="16"/>
        <v>11</v>
      </c>
      <c r="G362" s="23">
        <f t="shared" si="17"/>
        <v>2.770780856423174</v>
      </c>
      <c r="H362" s="24">
        <v>9.641595153962646</v>
      </c>
      <c r="I362" s="24">
        <v>10.122386537480878</v>
      </c>
      <c r="J362" s="42">
        <v>10.41081908650166</v>
      </c>
      <c r="K362" s="44">
        <v>10.2</v>
      </c>
    </row>
    <row r="363" spans="1:11" ht="15">
      <c r="A363" s="26" t="s">
        <v>329</v>
      </c>
      <c r="B363" s="26" t="s">
        <v>348</v>
      </c>
      <c r="C363" s="26">
        <v>956</v>
      </c>
      <c r="D363" s="27">
        <v>969</v>
      </c>
      <c r="E363" s="27">
        <v>1029</v>
      </c>
      <c r="F363" s="26">
        <f t="shared" si="16"/>
        <v>60</v>
      </c>
      <c r="G363" s="28">
        <f t="shared" si="17"/>
        <v>6.191950464396285</v>
      </c>
      <c r="H363" s="29">
        <v>9.66437525272948</v>
      </c>
      <c r="I363" s="29">
        <v>9.778988798062366</v>
      </c>
      <c r="J363" s="43">
        <v>10.26946107784431</v>
      </c>
      <c r="K363" s="45">
        <v>10.2</v>
      </c>
    </row>
    <row r="364" spans="1:11" ht="15">
      <c r="A364" s="21" t="s">
        <v>329</v>
      </c>
      <c r="B364" s="21" t="s">
        <v>349</v>
      </c>
      <c r="C364" s="21">
        <v>426</v>
      </c>
      <c r="D364" s="22">
        <v>450</v>
      </c>
      <c r="E364" s="22">
        <v>475</v>
      </c>
      <c r="F364" s="21">
        <f t="shared" si="16"/>
        <v>25</v>
      </c>
      <c r="G364" s="23">
        <f t="shared" si="17"/>
        <v>5.555555555555555</v>
      </c>
      <c r="H364" s="24">
        <v>9.094790777113577</v>
      </c>
      <c r="I364" s="24">
        <v>9.473684210526317</v>
      </c>
      <c r="J364" s="42">
        <v>9.73161237451342</v>
      </c>
      <c r="K364" s="44">
        <v>9.9</v>
      </c>
    </row>
    <row r="365" spans="1:11" ht="15">
      <c r="A365" s="26" t="s">
        <v>329</v>
      </c>
      <c r="B365" s="26" t="s">
        <v>350</v>
      </c>
      <c r="C365" s="26">
        <v>334</v>
      </c>
      <c r="D365" s="27">
        <v>322</v>
      </c>
      <c r="E365" s="27">
        <v>340</v>
      </c>
      <c r="F365" s="26">
        <f t="shared" si="16"/>
        <v>18</v>
      </c>
      <c r="G365" s="28">
        <f t="shared" si="17"/>
        <v>5.590062111801243</v>
      </c>
      <c r="H365" s="29">
        <v>8.940042826552462</v>
      </c>
      <c r="I365" s="29">
        <v>8.607324244854317</v>
      </c>
      <c r="J365" s="43">
        <v>9.047365620010645</v>
      </c>
      <c r="K365" s="45">
        <v>9.7</v>
      </c>
    </row>
    <row r="366" spans="1:11" ht="15">
      <c r="A366" s="21" t="s">
        <v>329</v>
      </c>
      <c r="B366" s="21" t="s">
        <v>351</v>
      </c>
      <c r="C366" s="21">
        <v>751</v>
      </c>
      <c r="D366" s="22">
        <v>777</v>
      </c>
      <c r="E366" s="22">
        <v>783</v>
      </c>
      <c r="F366" s="21">
        <f t="shared" si="16"/>
        <v>6</v>
      </c>
      <c r="G366" s="23">
        <f t="shared" si="17"/>
        <v>0.7722007722007722</v>
      </c>
      <c r="H366" s="24">
        <v>8.845700824499412</v>
      </c>
      <c r="I366" s="24">
        <v>8.937198067632849</v>
      </c>
      <c r="J366" s="42">
        <v>9.008283479061205</v>
      </c>
      <c r="K366" s="44">
        <v>9.2</v>
      </c>
    </row>
    <row r="367" spans="1:11" ht="15">
      <c r="A367" s="26" t="s">
        <v>329</v>
      </c>
      <c r="B367" s="26" t="s">
        <v>352</v>
      </c>
      <c r="C367" s="26">
        <v>287</v>
      </c>
      <c r="D367" s="27">
        <v>309</v>
      </c>
      <c r="E367" s="27">
        <v>309</v>
      </c>
      <c r="F367" s="26">
        <f t="shared" si="16"/>
        <v>0</v>
      </c>
      <c r="G367" s="28">
        <f t="shared" si="17"/>
        <v>0</v>
      </c>
      <c r="H367" s="29">
        <v>11.791290057518488</v>
      </c>
      <c r="I367" s="29">
        <v>12.540584415584416</v>
      </c>
      <c r="J367" s="43">
        <v>12.545676004872108</v>
      </c>
      <c r="K367" s="45">
        <v>11.4</v>
      </c>
    </row>
    <row r="368" spans="1:11" ht="15">
      <c r="A368" s="21" t="s">
        <v>329</v>
      </c>
      <c r="B368" s="21" t="s">
        <v>353</v>
      </c>
      <c r="C368" s="21">
        <v>54</v>
      </c>
      <c r="D368" s="22">
        <v>57</v>
      </c>
      <c r="E368" s="22">
        <v>59</v>
      </c>
      <c r="F368" s="21">
        <f t="shared" si="16"/>
        <v>2</v>
      </c>
      <c r="G368" s="23">
        <f t="shared" si="17"/>
        <v>3.508771929824561</v>
      </c>
      <c r="H368" s="24">
        <v>10.505836575875486</v>
      </c>
      <c r="I368" s="24">
        <v>11.003861003861005</v>
      </c>
      <c r="J368" s="42">
        <v>11.368015414258188</v>
      </c>
      <c r="K368" s="44">
        <v>10.8</v>
      </c>
    </row>
    <row r="369" spans="1:11" ht="15">
      <c r="A369" s="16" t="s">
        <v>354</v>
      </c>
      <c r="B369" s="16"/>
      <c r="C369" s="16">
        <v>9905</v>
      </c>
      <c r="D369" s="17">
        <v>9829</v>
      </c>
      <c r="E369" s="17">
        <v>9937</v>
      </c>
      <c r="F369" s="16">
        <f t="shared" si="16"/>
        <v>108</v>
      </c>
      <c r="G369" s="18">
        <f t="shared" si="17"/>
        <v>1.0987892969783295</v>
      </c>
      <c r="H369" s="19">
        <v>11.887046060053285</v>
      </c>
      <c r="I369" s="19">
        <v>11.772103384674349</v>
      </c>
      <c r="J369" s="19">
        <v>11.868759256605035</v>
      </c>
      <c r="K369" s="20">
        <v>11.1</v>
      </c>
    </row>
    <row r="370" spans="1:11" ht="15">
      <c r="A370" s="21" t="s">
        <v>355</v>
      </c>
      <c r="B370" s="21" t="s">
        <v>356</v>
      </c>
      <c r="C370" s="21">
        <v>1648</v>
      </c>
      <c r="D370" s="22">
        <v>1628</v>
      </c>
      <c r="E370" s="22">
        <v>1655</v>
      </c>
      <c r="F370" s="21">
        <f aca="true" t="shared" si="20" ref="F370:F435">E370-D370</f>
        <v>27</v>
      </c>
      <c r="G370" s="23">
        <f aca="true" t="shared" si="21" ref="G370:G435">((E370-D370)/D370*100)</f>
        <v>1.6584766584766584</v>
      </c>
      <c r="H370" s="24">
        <v>12.385390049601682</v>
      </c>
      <c r="I370" s="24">
        <v>12.205727995201679</v>
      </c>
      <c r="J370" s="42">
        <v>12.310324308241595</v>
      </c>
      <c r="K370" s="44">
        <v>11.5</v>
      </c>
    </row>
    <row r="371" spans="1:11" ht="15">
      <c r="A371" s="26" t="s">
        <v>355</v>
      </c>
      <c r="B371" s="26" t="s">
        <v>357</v>
      </c>
      <c r="C371" s="26">
        <v>996</v>
      </c>
      <c r="D371" s="27">
        <v>977</v>
      </c>
      <c r="E371" s="27">
        <v>979</v>
      </c>
      <c r="F371" s="26">
        <f t="shared" si="20"/>
        <v>2</v>
      </c>
      <c r="G371" s="28">
        <f t="shared" si="21"/>
        <v>0.2047082906857728</v>
      </c>
      <c r="H371" s="29">
        <v>12.411214953271028</v>
      </c>
      <c r="I371" s="29">
        <v>12.221666249687265</v>
      </c>
      <c r="J371" s="43">
        <v>12.26356006513842</v>
      </c>
      <c r="K371" s="45">
        <v>11.8</v>
      </c>
    </row>
    <row r="372" spans="1:11" ht="15">
      <c r="A372" s="21" t="s">
        <v>355</v>
      </c>
      <c r="B372" s="21" t="s">
        <v>358</v>
      </c>
      <c r="C372" s="21">
        <v>181</v>
      </c>
      <c r="D372" s="22">
        <v>180</v>
      </c>
      <c r="E372" s="22">
        <v>185</v>
      </c>
      <c r="F372" s="21">
        <f t="shared" si="20"/>
        <v>5</v>
      </c>
      <c r="G372" s="23">
        <f t="shared" si="21"/>
        <v>2.7777777777777777</v>
      </c>
      <c r="H372" s="24">
        <v>11.565495207667732</v>
      </c>
      <c r="I372" s="24">
        <v>11.688311688311687</v>
      </c>
      <c r="J372" s="42">
        <v>12.036434612882237</v>
      </c>
      <c r="K372" s="44">
        <v>10.3</v>
      </c>
    </row>
    <row r="373" spans="1:11" ht="15">
      <c r="A373" s="26" t="s">
        <v>355</v>
      </c>
      <c r="B373" s="26" t="s">
        <v>359</v>
      </c>
      <c r="C373" s="26">
        <v>1435</v>
      </c>
      <c r="D373" s="27">
        <v>1446</v>
      </c>
      <c r="E373" s="27">
        <v>1503</v>
      </c>
      <c r="F373" s="26">
        <f t="shared" si="20"/>
        <v>57</v>
      </c>
      <c r="G373" s="28">
        <f t="shared" si="21"/>
        <v>3.941908713692946</v>
      </c>
      <c r="H373" s="29">
        <v>10.14707962098713</v>
      </c>
      <c r="I373" s="29">
        <v>10.090014653548252</v>
      </c>
      <c r="J373" s="43">
        <v>10.363373095221679</v>
      </c>
      <c r="K373" s="45">
        <v>10</v>
      </c>
    </row>
    <row r="374" spans="1:11" ht="15">
      <c r="A374" s="21" t="s">
        <v>355</v>
      </c>
      <c r="B374" s="21" t="s">
        <v>360</v>
      </c>
      <c r="C374" s="21">
        <v>193</v>
      </c>
      <c r="D374" s="22">
        <v>208</v>
      </c>
      <c r="E374" s="22">
        <v>217</v>
      </c>
      <c r="F374" s="21">
        <f t="shared" si="20"/>
        <v>9</v>
      </c>
      <c r="G374" s="23">
        <f t="shared" si="21"/>
        <v>4.326923076923077</v>
      </c>
      <c r="H374" s="24">
        <v>12.443584784010316</v>
      </c>
      <c r="I374" s="24">
        <v>13.4107027724049</v>
      </c>
      <c r="J374" s="42">
        <v>14.072632944228275</v>
      </c>
      <c r="K374" s="44">
        <v>12.8</v>
      </c>
    </row>
    <row r="375" spans="1:11" ht="15">
      <c r="A375" s="26" t="s">
        <v>355</v>
      </c>
      <c r="B375" s="26" t="s">
        <v>361</v>
      </c>
      <c r="C375" s="26">
        <v>240</v>
      </c>
      <c r="D375" s="27">
        <v>236</v>
      </c>
      <c r="E375" s="27">
        <v>233</v>
      </c>
      <c r="F375" s="26">
        <f t="shared" si="20"/>
        <v>-3</v>
      </c>
      <c r="G375" s="28">
        <f t="shared" si="21"/>
        <v>-1.2711864406779663</v>
      </c>
      <c r="H375" s="29">
        <v>11.283497884344147</v>
      </c>
      <c r="I375" s="29">
        <v>11.346153846153847</v>
      </c>
      <c r="J375" s="43">
        <v>11.494819930932412</v>
      </c>
      <c r="K375" s="45">
        <v>10.1</v>
      </c>
    </row>
    <row r="376" spans="1:11" ht="15">
      <c r="A376" s="21" t="s">
        <v>355</v>
      </c>
      <c r="B376" s="21" t="s">
        <v>362</v>
      </c>
      <c r="C376" s="21">
        <v>1272</v>
      </c>
      <c r="D376" s="22">
        <v>1259</v>
      </c>
      <c r="E376" s="22">
        <v>1277</v>
      </c>
      <c r="F376" s="21">
        <f t="shared" si="20"/>
        <v>18</v>
      </c>
      <c r="G376" s="23">
        <f t="shared" si="21"/>
        <v>1.4297061159650517</v>
      </c>
      <c r="H376" s="24">
        <v>10.427084187228461</v>
      </c>
      <c r="I376" s="24">
        <v>10.259126466753585</v>
      </c>
      <c r="J376" s="42">
        <v>10.292576771177561</v>
      </c>
      <c r="K376" s="44">
        <v>9.9</v>
      </c>
    </row>
    <row r="377" spans="1:11" ht="15">
      <c r="A377" s="26" t="s">
        <v>355</v>
      </c>
      <c r="B377" s="26" t="s">
        <v>363</v>
      </c>
      <c r="C377" s="26">
        <v>1157</v>
      </c>
      <c r="D377" s="27">
        <v>1176</v>
      </c>
      <c r="E377" s="27">
        <v>1211</v>
      </c>
      <c r="F377" s="26">
        <f t="shared" si="20"/>
        <v>35</v>
      </c>
      <c r="G377" s="28">
        <f t="shared" si="21"/>
        <v>2.976190476190476</v>
      </c>
      <c r="H377" s="29">
        <v>12.563796286241722</v>
      </c>
      <c r="I377" s="29">
        <v>12.619379761777013</v>
      </c>
      <c r="J377" s="43">
        <v>13.09189189189189</v>
      </c>
      <c r="K377" s="45">
        <v>12.3</v>
      </c>
    </row>
    <row r="378" spans="1:11" ht="15">
      <c r="A378" s="21" t="s">
        <v>355</v>
      </c>
      <c r="B378" s="21" t="s">
        <v>364</v>
      </c>
      <c r="C378" s="21">
        <v>282</v>
      </c>
      <c r="D378" s="22">
        <v>290</v>
      </c>
      <c r="E378" s="22">
        <v>291</v>
      </c>
      <c r="F378" s="21">
        <f t="shared" si="20"/>
        <v>1</v>
      </c>
      <c r="G378" s="23">
        <f t="shared" si="21"/>
        <v>0.3448275862068966</v>
      </c>
      <c r="H378" s="24">
        <v>18.135048231511252</v>
      </c>
      <c r="I378" s="24">
        <v>18.83116883116883</v>
      </c>
      <c r="J378" s="42">
        <v>19.107025607353904</v>
      </c>
      <c r="K378" s="44">
        <v>16.8</v>
      </c>
    </row>
    <row r="379" spans="1:11" ht="15">
      <c r="A379" s="26" t="s">
        <v>355</v>
      </c>
      <c r="B379" s="26" t="s">
        <v>365</v>
      </c>
      <c r="C379" s="26">
        <v>153</v>
      </c>
      <c r="D379" s="27">
        <v>147</v>
      </c>
      <c r="E379" s="27">
        <v>150</v>
      </c>
      <c r="F379" s="26">
        <f t="shared" si="20"/>
        <v>3</v>
      </c>
      <c r="G379" s="28">
        <f t="shared" si="21"/>
        <v>2.0408163265306123</v>
      </c>
      <c r="H379" s="29">
        <v>15.33066132264529</v>
      </c>
      <c r="I379" s="29">
        <v>14.984709480122325</v>
      </c>
      <c r="J379" s="43">
        <v>15.822784810126583</v>
      </c>
      <c r="K379" s="45">
        <v>12.8</v>
      </c>
    </row>
    <row r="380" spans="1:11" ht="15">
      <c r="A380" s="21" t="s">
        <v>355</v>
      </c>
      <c r="B380" s="21" t="s">
        <v>366</v>
      </c>
      <c r="C380" s="21">
        <v>181</v>
      </c>
      <c r="D380" s="22">
        <v>180</v>
      </c>
      <c r="E380" s="22">
        <v>172</v>
      </c>
      <c r="F380" s="21">
        <f t="shared" si="20"/>
        <v>-8</v>
      </c>
      <c r="G380" s="23">
        <f t="shared" si="21"/>
        <v>-4.444444444444445</v>
      </c>
      <c r="H380" s="24">
        <v>14.365079365079364</v>
      </c>
      <c r="I380" s="24">
        <v>14.319809069212411</v>
      </c>
      <c r="J380" s="42">
        <v>13.639968279143536</v>
      </c>
      <c r="K380" s="44">
        <v>12.4</v>
      </c>
    </row>
    <row r="381" spans="1:11" ht="15">
      <c r="A381" s="26" t="s">
        <v>355</v>
      </c>
      <c r="B381" s="26" t="s">
        <v>367</v>
      </c>
      <c r="C381" s="26">
        <v>92</v>
      </c>
      <c r="D381" s="27">
        <v>93</v>
      </c>
      <c r="E381" s="27">
        <v>91</v>
      </c>
      <c r="F381" s="26">
        <f t="shared" si="20"/>
        <v>-2</v>
      </c>
      <c r="G381" s="28">
        <f t="shared" si="21"/>
        <v>-2.1505376344086025</v>
      </c>
      <c r="H381" s="29">
        <v>11.372064276885045</v>
      </c>
      <c r="I381" s="29">
        <v>11.596009975062344</v>
      </c>
      <c r="J381" s="43">
        <v>11.460957178841308</v>
      </c>
      <c r="K381" s="45">
        <v>9</v>
      </c>
    </row>
    <row r="382" spans="1:11" ht="15">
      <c r="A382" s="21" t="s">
        <v>355</v>
      </c>
      <c r="B382" s="21" t="s">
        <v>368</v>
      </c>
      <c r="C382" s="21">
        <v>28</v>
      </c>
      <c r="D382" s="22">
        <v>26</v>
      </c>
      <c r="E382" s="22">
        <v>24</v>
      </c>
      <c r="F382" s="21">
        <f t="shared" si="20"/>
        <v>-2</v>
      </c>
      <c r="G382" s="23">
        <f t="shared" si="21"/>
        <v>-7.6923076923076925</v>
      </c>
      <c r="H382" s="24">
        <v>10.144927536231885</v>
      </c>
      <c r="I382" s="24">
        <v>9.523809523809524</v>
      </c>
      <c r="J382" s="42">
        <v>9.090909090909092</v>
      </c>
      <c r="K382" s="44">
        <v>7.1</v>
      </c>
    </row>
    <row r="383" spans="1:11" ht="15">
      <c r="A383" s="26" t="s">
        <v>355</v>
      </c>
      <c r="B383" s="26" t="s">
        <v>369</v>
      </c>
      <c r="C383" s="26">
        <v>81</v>
      </c>
      <c r="D383" s="27">
        <v>71</v>
      </c>
      <c r="E383" s="27">
        <v>70</v>
      </c>
      <c r="F383" s="26">
        <f t="shared" si="20"/>
        <v>-1</v>
      </c>
      <c r="G383" s="28">
        <f t="shared" si="21"/>
        <v>-1.4084507042253522</v>
      </c>
      <c r="H383" s="29">
        <v>16.007905138339922</v>
      </c>
      <c r="I383" s="29">
        <v>14.579055441478438</v>
      </c>
      <c r="J383" s="43">
        <v>14.285714285714285</v>
      </c>
      <c r="K383" s="45">
        <v>12.8</v>
      </c>
    </row>
    <row r="384" spans="1:11" ht="15">
      <c r="A384" s="21" t="s">
        <v>355</v>
      </c>
      <c r="B384" s="21" t="s">
        <v>370</v>
      </c>
      <c r="C384" s="21">
        <v>170</v>
      </c>
      <c r="D384" s="22">
        <v>163</v>
      </c>
      <c r="E384" s="22">
        <v>151</v>
      </c>
      <c r="F384" s="21">
        <f t="shared" si="20"/>
        <v>-12</v>
      </c>
      <c r="G384" s="23">
        <f t="shared" si="21"/>
        <v>-7.361963190184049</v>
      </c>
      <c r="H384" s="24">
        <v>11.19157340355497</v>
      </c>
      <c r="I384" s="24">
        <v>10.65359477124183</v>
      </c>
      <c r="J384" s="42">
        <v>10.244233378561738</v>
      </c>
      <c r="K384" s="44">
        <v>9.5</v>
      </c>
    </row>
    <row r="385" spans="1:11" ht="15">
      <c r="A385" s="26" t="s">
        <v>355</v>
      </c>
      <c r="B385" s="26" t="s">
        <v>371</v>
      </c>
      <c r="C385" s="26">
        <v>88</v>
      </c>
      <c r="D385" s="27">
        <v>84</v>
      </c>
      <c r="E385" s="27">
        <v>79</v>
      </c>
      <c r="F385" s="26">
        <f t="shared" si="20"/>
        <v>-5</v>
      </c>
      <c r="G385" s="28">
        <f t="shared" si="21"/>
        <v>-5.952380952380952</v>
      </c>
      <c r="H385" s="29">
        <v>12.571428571428573</v>
      </c>
      <c r="I385" s="29">
        <v>12.316715542521994</v>
      </c>
      <c r="J385" s="43">
        <v>11.253561253561253</v>
      </c>
      <c r="K385" s="45">
        <v>9.4</v>
      </c>
    </row>
    <row r="386" spans="1:11" ht="15">
      <c r="A386" s="21" t="s">
        <v>355</v>
      </c>
      <c r="B386" s="21" t="s">
        <v>372</v>
      </c>
      <c r="C386" s="21">
        <v>227</v>
      </c>
      <c r="D386" s="22">
        <v>231</v>
      </c>
      <c r="E386" s="22">
        <v>234</v>
      </c>
      <c r="F386" s="21">
        <f t="shared" si="20"/>
        <v>3</v>
      </c>
      <c r="G386" s="23">
        <f t="shared" si="21"/>
        <v>1.2987012987012987</v>
      </c>
      <c r="H386" s="24">
        <v>9.891067538126363</v>
      </c>
      <c r="I386" s="24">
        <v>10.074138682948103</v>
      </c>
      <c r="J386" s="42">
        <v>10.20052310374891</v>
      </c>
      <c r="K386" s="44">
        <v>9.6</v>
      </c>
    </row>
    <row r="387" spans="1:11" ht="15">
      <c r="A387" s="26" t="s">
        <v>355</v>
      </c>
      <c r="B387" s="26" t="s">
        <v>373</v>
      </c>
      <c r="C387" s="26">
        <v>59</v>
      </c>
      <c r="D387" s="27">
        <v>55</v>
      </c>
      <c r="E387" s="27">
        <v>61</v>
      </c>
      <c r="F387" s="26">
        <f t="shared" si="20"/>
        <v>6</v>
      </c>
      <c r="G387" s="28">
        <f t="shared" si="21"/>
        <v>10.909090909090908</v>
      </c>
      <c r="H387" s="29">
        <v>15.691489361702127</v>
      </c>
      <c r="I387" s="29">
        <v>14.745308310991955</v>
      </c>
      <c r="J387" s="43">
        <v>16.991643454038996</v>
      </c>
      <c r="K387" s="45">
        <v>11.5</v>
      </c>
    </row>
    <row r="388" spans="1:11" ht="15">
      <c r="A388" s="21" t="s">
        <v>355</v>
      </c>
      <c r="B388" s="21" t="s">
        <v>374</v>
      </c>
      <c r="C388" s="21">
        <v>84</v>
      </c>
      <c r="D388" s="22">
        <v>82</v>
      </c>
      <c r="E388" s="22">
        <v>89</v>
      </c>
      <c r="F388" s="21">
        <f t="shared" si="20"/>
        <v>7</v>
      </c>
      <c r="G388" s="23">
        <f t="shared" si="21"/>
        <v>8.536585365853659</v>
      </c>
      <c r="H388" s="24">
        <v>12.051649928263988</v>
      </c>
      <c r="I388" s="24">
        <v>11.97080291970803</v>
      </c>
      <c r="J388" s="42">
        <v>13.107511045655377</v>
      </c>
      <c r="K388" s="44">
        <v>9.8</v>
      </c>
    </row>
    <row r="389" spans="1:11" ht="15">
      <c r="A389" s="26" t="s">
        <v>355</v>
      </c>
      <c r="B389" s="26" t="s">
        <v>375</v>
      </c>
      <c r="C389" s="26">
        <v>332</v>
      </c>
      <c r="D389" s="27">
        <v>320</v>
      </c>
      <c r="E389" s="27">
        <v>312</v>
      </c>
      <c r="F389" s="26">
        <f t="shared" si="20"/>
        <v>-8</v>
      </c>
      <c r="G389" s="28">
        <f t="shared" si="21"/>
        <v>-2.5</v>
      </c>
      <c r="H389" s="29">
        <v>12.383439015292801</v>
      </c>
      <c r="I389" s="29">
        <v>11.895910780669144</v>
      </c>
      <c r="J389" s="43">
        <v>11.441144114411442</v>
      </c>
      <c r="K389" s="45">
        <v>11.1</v>
      </c>
    </row>
    <row r="390" spans="1:11" ht="15">
      <c r="A390" s="21" t="s">
        <v>355</v>
      </c>
      <c r="B390" s="21" t="s">
        <v>376</v>
      </c>
      <c r="C390" s="21">
        <v>457</v>
      </c>
      <c r="D390" s="22">
        <v>453</v>
      </c>
      <c r="E390" s="22">
        <v>446</v>
      </c>
      <c r="F390" s="21">
        <f t="shared" si="20"/>
        <v>-7</v>
      </c>
      <c r="G390" s="23">
        <f t="shared" si="21"/>
        <v>-1.545253863134658</v>
      </c>
      <c r="H390" s="24">
        <v>14.852128696782579</v>
      </c>
      <c r="I390" s="24">
        <v>14.641241111829348</v>
      </c>
      <c r="J390" s="42">
        <v>14.391739270732495</v>
      </c>
      <c r="K390" s="44">
        <v>13.7</v>
      </c>
    </row>
    <row r="391" spans="1:11" ht="15">
      <c r="A391" s="26" t="s">
        <v>355</v>
      </c>
      <c r="B391" s="26" t="s">
        <v>377</v>
      </c>
      <c r="C391" s="26">
        <v>44</v>
      </c>
      <c r="D391" s="27">
        <v>44</v>
      </c>
      <c r="E391" s="27">
        <v>45</v>
      </c>
      <c r="F391" s="26">
        <f t="shared" si="20"/>
        <v>1</v>
      </c>
      <c r="G391" s="28">
        <f t="shared" si="21"/>
        <v>2.272727272727273</v>
      </c>
      <c r="H391" s="29">
        <v>14.012738853503185</v>
      </c>
      <c r="I391" s="29">
        <v>14.285714285714285</v>
      </c>
      <c r="J391" s="43">
        <v>13.595166163141995</v>
      </c>
      <c r="K391" s="45">
        <v>9.9</v>
      </c>
    </row>
    <row r="392" spans="1:11" ht="15">
      <c r="A392" s="21" t="s">
        <v>355</v>
      </c>
      <c r="B392" s="21" t="s">
        <v>378</v>
      </c>
      <c r="C392" s="21">
        <v>505</v>
      </c>
      <c r="D392" s="22">
        <v>480</v>
      </c>
      <c r="E392" s="22">
        <v>462</v>
      </c>
      <c r="F392" s="21">
        <f t="shared" si="20"/>
        <v>-18</v>
      </c>
      <c r="G392" s="23">
        <f t="shared" si="21"/>
        <v>-3.75</v>
      </c>
      <c r="H392" s="24">
        <v>12.201014737859387</v>
      </c>
      <c r="I392" s="24">
        <v>11.7820324005891</v>
      </c>
      <c r="J392" s="42">
        <v>11.30690161527166</v>
      </c>
      <c r="K392" s="44">
        <v>10.1</v>
      </c>
    </row>
    <row r="393" spans="1:11" ht="15">
      <c r="A393" s="16" t="s">
        <v>379</v>
      </c>
      <c r="B393" s="16"/>
      <c r="C393" s="16">
        <v>18731</v>
      </c>
      <c r="D393" s="17">
        <v>18829</v>
      </c>
      <c r="E393" s="17">
        <v>18909</v>
      </c>
      <c r="F393" s="16">
        <f t="shared" si="20"/>
        <v>80</v>
      </c>
      <c r="G393" s="18">
        <f t="shared" si="21"/>
        <v>0.4248765202612991</v>
      </c>
      <c r="H393" s="19">
        <v>12.386998644314387</v>
      </c>
      <c r="I393" s="19">
        <v>12.453289417118064</v>
      </c>
      <c r="J393" s="19">
        <v>12.490009445615055</v>
      </c>
      <c r="K393" s="20">
        <v>11.6</v>
      </c>
    </row>
    <row r="394" spans="1:11" ht="15">
      <c r="A394" s="21" t="s">
        <v>380</v>
      </c>
      <c r="B394" s="21" t="s">
        <v>381</v>
      </c>
      <c r="C394" s="21">
        <v>2732</v>
      </c>
      <c r="D394" s="22">
        <v>2868</v>
      </c>
      <c r="E394" s="22">
        <v>2969</v>
      </c>
      <c r="F394" s="21">
        <f t="shared" si="20"/>
        <v>101</v>
      </c>
      <c r="G394" s="23">
        <f t="shared" si="21"/>
        <v>3.5216178521617856</v>
      </c>
      <c r="H394" s="24">
        <v>8.323431739938458</v>
      </c>
      <c r="I394" s="24">
        <v>8.684330052990159</v>
      </c>
      <c r="J394" s="42">
        <v>8.914309733981865</v>
      </c>
      <c r="K394" s="44">
        <v>9.1</v>
      </c>
    </row>
    <row r="395" spans="1:11" ht="15">
      <c r="A395" s="26" t="s">
        <v>380</v>
      </c>
      <c r="B395" s="26" t="s">
        <v>382</v>
      </c>
      <c r="C395" s="26">
        <v>1675</v>
      </c>
      <c r="D395" s="27">
        <v>1653</v>
      </c>
      <c r="E395" s="27">
        <v>1612</v>
      </c>
      <c r="F395" s="26">
        <f t="shared" si="20"/>
        <v>-41</v>
      </c>
      <c r="G395" s="28">
        <f t="shared" si="21"/>
        <v>-2.4803387779794313</v>
      </c>
      <c r="H395" s="29">
        <v>13.94322816948306</v>
      </c>
      <c r="I395" s="29">
        <v>13.756657789613849</v>
      </c>
      <c r="J395" s="43">
        <v>13.479387908688018</v>
      </c>
      <c r="K395" s="45">
        <v>12.5</v>
      </c>
    </row>
    <row r="396" spans="1:11" ht="15">
      <c r="A396" s="21" t="s">
        <v>380</v>
      </c>
      <c r="B396" s="21" t="s">
        <v>383</v>
      </c>
      <c r="C396" s="21">
        <v>181</v>
      </c>
      <c r="D396" s="22">
        <v>174</v>
      </c>
      <c r="E396" s="22">
        <v>164</v>
      </c>
      <c r="F396" s="21">
        <f t="shared" si="20"/>
        <v>-10</v>
      </c>
      <c r="G396" s="23">
        <f t="shared" si="21"/>
        <v>-5.747126436781609</v>
      </c>
      <c r="H396" s="24">
        <v>20.756880733944953</v>
      </c>
      <c r="I396" s="24">
        <v>20.27972027972028</v>
      </c>
      <c r="J396" s="42">
        <v>19.27144535840188</v>
      </c>
      <c r="K396" s="44">
        <v>15</v>
      </c>
    </row>
    <row r="397" spans="1:11" ht="15">
      <c r="A397" s="26" t="s">
        <v>380</v>
      </c>
      <c r="B397" s="26" t="s">
        <v>384</v>
      </c>
      <c r="C397" s="26">
        <v>187</v>
      </c>
      <c r="D397" s="27">
        <v>180</v>
      </c>
      <c r="E397" s="27">
        <v>180</v>
      </c>
      <c r="F397" s="26">
        <f t="shared" si="20"/>
        <v>0</v>
      </c>
      <c r="G397" s="28">
        <f t="shared" si="21"/>
        <v>0</v>
      </c>
      <c r="H397" s="29">
        <v>14.971977582065652</v>
      </c>
      <c r="I397" s="29">
        <v>14.717906786590351</v>
      </c>
      <c r="J397" s="43">
        <v>14.66992665036675</v>
      </c>
      <c r="K397" s="45">
        <v>13.9</v>
      </c>
    </row>
    <row r="398" spans="1:11" ht="15">
      <c r="A398" s="21" t="s">
        <v>380</v>
      </c>
      <c r="B398" s="21" t="s">
        <v>385</v>
      </c>
      <c r="C398" s="21">
        <v>643</v>
      </c>
      <c r="D398" s="22">
        <v>642</v>
      </c>
      <c r="E398" s="22">
        <v>644</v>
      </c>
      <c r="F398" s="21">
        <f t="shared" si="20"/>
        <v>2</v>
      </c>
      <c r="G398" s="23">
        <f t="shared" si="21"/>
        <v>0.3115264797507788</v>
      </c>
      <c r="H398" s="24">
        <v>13.06910569105691</v>
      </c>
      <c r="I398" s="24">
        <v>13.0064829821718</v>
      </c>
      <c r="J398" s="42">
        <v>13.05758313057583</v>
      </c>
      <c r="K398" s="44">
        <v>12.2</v>
      </c>
    </row>
    <row r="399" spans="1:11" ht="15">
      <c r="A399" s="26" t="s">
        <v>380</v>
      </c>
      <c r="B399" s="26" t="s">
        <v>386</v>
      </c>
      <c r="C399" s="26">
        <v>124</v>
      </c>
      <c r="D399" s="27">
        <v>117</v>
      </c>
      <c r="E399" s="27">
        <v>112</v>
      </c>
      <c r="F399" s="26">
        <f t="shared" si="20"/>
        <v>-5</v>
      </c>
      <c r="G399" s="28">
        <f t="shared" si="21"/>
        <v>-4.273504273504273</v>
      </c>
      <c r="H399" s="29">
        <v>17.032967032967033</v>
      </c>
      <c r="I399" s="29">
        <v>15.789473684210526</v>
      </c>
      <c r="J399" s="43">
        <v>15.09433962264151</v>
      </c>
      <c r="K399" s="45">
        <v>13.6</v>
      </c>
    </row>
    <row r="400" spans="1:11" ht="15">
      <c r="A400" s="21" t="s">
        <v>380</v>
      </c>
      <c r="B400" s="21" t="s">
        <v>387</v>
      </c>
      <c r="C400" s="21">
        <v>54</v>
      </c>
      <c r="D400" s="22">
        <v>53</v>
      </c>
      <c r="E400" s="22">
        <v>52</v>
      </c>
      <c r="F400" s="21">
        <f t="shared" si="20"/>
        <v>-1</v>
      </c>
      <c r="G400" s="23">
        <f t="shared" si="21"/>
        <v>-1.8867924528301887</v>
      </c>
      <c r="H400" s="24">
        <v>17.940199335548172</v>
      </c>
      <c r="I400" s="24">
        <v>17.666666666666668</v>
      </c>
      <c r="J400" s="42">
        <v>17.105263157894736</v>
      </c>
      <c r="K400" s="44">
        <v>14.2</v>
      </c>
    </row>
    <row r="401" spans="1:11" ht="15">
      <c r="A401" s="26" t="s">
        <v>380</v>
      </c>
      <c r="B401" s="26" t="s">
        <v>388</v>
      </c>
      <c r="C401" s="26">
        <v>143</v>
      </c>
      <c r="D401" s="27">
        <v>153</v>
      </c>
      <c r="E401" s="27">
        <v>150</v>
      </c>
      <c r="F401" s="26">
        <f t="shared" si="20"/>
        <v>-3</v>
      </c>
      <c r="G401" s="28">
        <f t="shared" si="21"/>
        <v>-1.9607843137254901</v>
      </c>
      <c r="H401" s="29">
        <v>12.976406533575318</v>
      </c>
      <c r="I401" s="29">
        <v>14.010989010989011</v>
      </c>
      <c r="J401" s="43">
        <v>13.357079252003562</v>
      </c>
      <c r="K401" s="45">
        <v>12.5</v>
      </c>
    </row>
    <row r="402" spans="1:11" ht="15">
      <c r="A402" s="21" t="s">
        <v>380</v>
      </c>
      <c r="B402" s="21" t="s">
        <v>389</v>
      </c>
      <c r="C402" s="21">
        <v>600</v>
      </c>
      <c r="D402" s="22">
        <v>601</v>
      </c>
      <c r="E402" s="22">
        <v>604</v>
      </c>
      <c r="F402" s="21">
        <f t="shared" si="20"/>
        <v>3</v>
      </c>
      <c r="G402" s="23">
        <f t="shared" si="21"/>
        <v>0.49916805324459235</v>
      </c>
      <c r="H402" s="24">
        <v>12.660898923823591</v>
      </c>
      <c r="I402" s="24">
        <v>12.768217548332272</v>
      </c>
      <c r="J402" s="42">
        <v>12.900469884664673</v>
      </c>
      <c r="K402" s="44">
        <v>12</v>
      </c>
    </row>
    <row r="403" spans="1:11" ht="15">
      <c r="A403" s="26" t="s">
        <v>380</v>
      </c>
      <c r="B403" s="26" t="s">
        <v>390</v>
      </c>
      <c r="C403" s="26">
        <v>213</v>
      </c>
      <c r="D403" s="27">
        <v>202</v>
      </c>
      <c r="E403" s="27">
        <v>200</v>
      </c>
      <c r="F403" s="26">
        <f t="shared" si="20"/>
        <v>-2</v>
      </c>
      <c r="G403" s="28">
        <f t="shared" si="21"/>
        <v>-0.9900990099009901</v>
      </c>
      <c r="H403" s="29">
        <v>15.468409586056644</v>
      </c>
      <c r="I403" s="29">
        <v>14.605929139551698</v>
      </c>
      <c r="J403" s="43">
        <v>14.367816091954023</v>
      </c>
      <c r="K403" s="45">
        <v>13.3</v>
      </c>
    </row>
    <row r="404" spans="1:11" ht="15">
      <c r="A404" s="21" t="s">
        <v>380</v>
      </c>
      <c r="B404" s="21" t="s">
        <v>391</v>
      </c>
      <c r="C404" s="21">
        <v>1133</v>
      </c>
      <c r="D404" s="22">
        <v>1165</v>
      </c>
      <c r="E404" s="22">
        <v>1180</v>
      </c>
      <c r="F404" s="21">
        <f t="shared" si="20"/>
        <v>15</v>
      </c>
      <c r="G404" s="23">
        <f t="shared" si="21"/>
        <v>1.2875536480686696</v>
      </c>
      <c r="H404" s="24">
        <v>13.604707012487992</v>
      </c>
      <c r="I404" s="24">
        <v>13.928742228598756</v>
      </c>
      <c r="J404" s="42">
        <v>14.169068203650337</v>
      </c>
      <c r="K404" s="44">
        <v>13.3</v>
      </c>
    </row>
    <row r="405" spans="1:12" ht="15">
      <c r="A405" s="26" t="s">
        <v>380</v>
      </c>
      <c r="B405" s="26" t="s">
        <v>392</v>
      </c>
      <c r="C405" s="26">
        <v>156</v>
      </c>
      <c r="D405" s="27">
        <v>153</v>
      </c>
      <c r="E405" s="27">
        <v>144</v>
      </c>
      <c r="F405" s="26">
        <f t="shared" si="20"/>
        <v>-9</v>
      </c>
      <c r="G405" s="28">
        <f t="shared" si="21"/>
        <v>-5.88235294117647</v>
      </c>
      <c r="H405" s="29">
        <v>18.33137485311398</v>
      </c>
      <c r="I405" s="29">
        <v>18.21428571428571</v>
      </c>
      <c r="J405" s="43">
        <v>16.802800466744458</v>
      </c>
      <c r="K405" s="45">
        <v>14.8</v>
      </c>
      <c r="L405" s="31"/>
    </row>
    <row r="406" spans="1:12" s="31" customFormat="1" ht="15">
      <c r="A406" s="21" t="s">
        <v>380</v>
      </c>
      <c r="B406" s="21" t="s">
        <v>393</v>
      </c>
      <c r="C406" s="21">
        <v>112</v>
      </c>
      <c r="D406" s="22">
        <v>111</v>
      </c>
      <c r="E406" s="22">
        <v>108</v>
      </c>
      <c r="F406" s="21">
        <f t="shared" si="20"/>
        <v>-3</v>
      </c>
      <c r="G406" s="23">
        <f t="shared" si="21"/>
        <v>-2.7027027027027026</v>
      </c>
      <c r="H406" s="24">
        <v>12.712826333711691</v>
      </c>
      <c r="I406" s="24">
        <v>13.012895662368113</v>
      </c>
      <c r="J406" s="42">
        <v>13.366336633663368</v>
      </c>
      <c r="K406" s="44">
        <v>11.7</v>
      </c>
      <c r="L406"/>
    </row>
    <row r="407" spans="1:11" ht="15">
      <c r="A407" s="26" t="s">
        <v>380</v>
      </c>
      <c r="B407" s="26" t="s">
        <v>394</v>
      </c>
      <c r="C407" s="26">
        <v>146</v>
      </c>
      <c r="D407" s="27">
        <v>151</v>
      </c>
      <c r="E407" s="27">
        <v>153</v>
      </c>
      <c r="F407" s="26">
        <f t="shared" si="20"/>
        <v>2</v>
      </c>
      <c r="G407" s="28">
        <f t="shared" si="21"/>
        <v>1.3245033112582782</v>
      </c>
      <c r="H407" s="29">
        <v>17.360285374554103</v>
      </c>
      <c r="I407" s="29">
        <v>18.127250900360146</v>
      </c>
      <c r="J407" s="43">
        <v>17.95774647887324</v>
      </c>
      <c r="K407" s="45">
        <v>14.8</v>
      </c>
    </row>
    <row r="408" spans="1:11" ht="15">
      <c r="A408" s="21" t="s">
        <v>380</v>
      </c>
      <c r="B408" s="21" t="s">
        <v>395</v>
      </c>
      <c r="C408" s="21">
        <v>135</v>
      </c>
      <c r="D408" s="22">
        <v>146</v>
      </c>
      <c r="E408" s="22">
        <v>150</v>
      </c>
      <c r="F408" s="21">
        <f t="shared" si="20"/>
        <v>4</v>
      </c>
      <c r="G408" s="23">
        <f t="shared" si="21"/>
        <v>2.73972602739726</v>
      </c>
      <c r="H408" s="24">
        <v>11.499148211243613</v>
      </c>
      <c r="I408" s="24">
        <v>12.489307100085544</v>
      </c>
      <c r="J408" s="42">
        <v>12.89767841788478</v>
      </c>
      <c r="K408" s="44">
        <v>12.3</v>
      </c>
    </row>
    <row r="409" spans="1:11" ht="15">
      <c r="A409" s="26" t="s">
        <v>380</v>
      </c>
      <c r="B409" s="26" t="s">
        <v>396</v>
      </c>
      <c r="C409" s="26">
        <v>413</v>
      </c>
      <c r="D409" s="27">
        <v>392</v>
      </c>
      <c r="E409" s="27">
        <v>388</v>
      </c>
      <c r="F409" s="26">
        <f t="shared" si="20"/>
        <v>-4</v>
      </c>
      <c r="G409" s="28">
        <f t="shared" si="21"/>
        <v>-1.0204081632653061</v>
      </c>
      <c r="H409" s="29">
        <v>15.273668639053254</v>
      </c>
      <c r="I409" s="29">
        <v>14.837244511733536</v>
      </c>
      <c r="J409" s="43">
        <v>14.619442351168049</v>
      </c>
      <c r="K409" s="45">
        <v>13.3</v>
      </c>
    </row>
    <row r="410" spans="1:11" ht="15">
      <c r="A410" s="21" t="s">
        <v>380</v>
      </c>
      <c r="B410" s="21" t="s">
        <v>397</v>
      </c>
      <c r="C410" s="21">
        <v>2074</v>
      </c>
      <c r="D410" s="22">
        <v>2084</v>
      </c>
      <c r="E410" s="22">
        <v>2078</v>
      </c>
      <c r="F410" s="21">
        <f t="shared" si="20"/>
        <v>-6</v>
      </c>
      <c r="G410" s="23">
        <f t="shared" si="21"/>
        <v>-0.28790786948176583</v>
      </c>
      <c r="H410" s="24">
        <v>12.688119417594518</v>
      </c>
      <c r="I410" s="24">
        <v>12.736829238479402</v>
      </c>
      <c r="J410" s="42">
        <v>12.66146721910797</v>
      </c>
      <c r="K410" s="44">
        <v>11.9</v>
      </c>
    </row>
    <row r="411" spans="1:11" ht="15">
      <c r="A411" s="26" t="s">
        <v>380</v>
      </c>
      <c r="B411" s="26" t="s">
        <v>398</v>
      </c>
      <c r="C411" s="26">
        <v>161</v>
      </c>
      <c r="D411" s="27">
        <v>162</v>
      </c>
      <c r="E411" s="27">
        <v>164</v>
      </c>
      <c r="F411" s="26">
        <f t="shared" si="20"/>
        <v>2</v>
      </c>
      <c r="G411" s="28">
        <f t="shared" si="21"/>
        <v>1.2345679012345678</v>
      </c>
      <c r="H411" s="29">
        <v>14.27304964539007</v>
      </c>
      <c r="I411" s="29">
        <v>14.374445430346054</v>
      </c>
      <c r="J411" s="43">
        <v>14.603739982190561</v>
      </c>
      <c r="K411" s="45">
        <v>13.1</v>
      </c>
    </row>
    <row r="412" spans="1:11" ht="15">
      <c r="A412" s="21" t="s">
        <v>380</v>
      </c>
      <c r="B412" s="21" t="s">
        <v>399</v>
      </c>
      <c r="C412" s="21">
        <v>22</v>
      </c>
      <c r="D412" s="22">
        <v>22</v>
      </c>
      <c r="E412" s="22">
        <v>24</v>
      </c>
      <c r="F412" s="21">
        <f t="shared" si="20"/>
        <v>2</v>
      </c>
      <c r="G412" s="23">
        <f t="shared" si="21"/>
        <v>9.090909090909092</v>
      </c>
      <c r="H412" s="24">
        <v>7.2607260726072615</v>
      </c>
      <c r="I412" s="24">
        <v>7.586206896551724</v>
      </c>
      <c r="J412" s="42">
        <v>7.9470198675496695</v>
      </c>
      <c r="K412" s="44">
        <v>7.1</v>
      </c>
    </row>
    <row r="413" spans="1:11" ht="15">
      <c r="A413" s="26" t="s">
        <v>380</v>
      </c>
      <c r="B413" s="26" t="s">
        <v>400</v>
      </c>
      <c r="C413" s="26">
        <v>90</v>
      </c>
      <c r="D413" s="27">
        <v>101</v>
      </c>
      <c r="E413" s="27">
        <v>108</v>
      </c>
      <c r="F413" s="26">
        <f t="shared" si="20"/>
        <v>7</v>
      </c>
      <c r="G413" s="28">
        <f t="shared" si="21"/>
        <v>6.9306930693069315</v>
      </c>
      <c r="H413" s="29">
        <v>12.244897959183673</v>
      </c>
      <c r="I413" s="29">
        <v>13.704206241519673</v>
      </c>
      <c r="J413" s="43">
        <v>14.754098360655737</v>
      </c>
      <c r="K413" s="45">
        <v>12.8</v>
      </c>
    </row>
    <row r="414" spans="1:11" ht="15">
      <c r="A414" s="21" t="s">
        <v>380</v>
      </c>
      <c r="B414" s="21" t="s">
        <v>401</v>
      </c>
      <c r="C414" s="21">
        <v>446</v>
      </c>
      <c r="D414" s="22">
        <v>456</v>
      </c>
      <c r="E414" s="22">
        <v>485</v>
      </c>
      <c r="F414" s="21">
        <f t="shared" si="20"/>
        <v>29</v>
      </c>
      <c r="G414" s="23">
        <f t="shared" si="21"/>
        <v>6.359649122807018</v>
      </c>
      <c r="H414" s="24">
        <v>11.412487205731832</v>
      </c>
      <c r="I414" s="24">
        <v>11.674347158218126</v>
      </c>
      <c r="J414" s="42">
        <v>12.48712667353244</v>
      </c>
      <c r="K414" s="44">
        <v>11.3</v>
      </c>
    </row>
    <row r="415" spans="1:11" ht="15">
      <c r="A415" s="26" t="s">
        <v>380</v>
      </c>
      <c r="B415" s="26" t="s">
        <v>402</v>
      </c>
      <c r="C415" s="26">
        <v>191</v>
      </c>
      <c r="D415" s="27">
        <v>185</v>
      </c>
      <c r="E415" s="27">
        <v>189</v>
      </c>
      <c r="F415" s="26">
        <f t="shared" si="20"/>
        <v>4</v>
      </c>
      <c r="G415" s="28">
        <f t="shared" si="21"/>
        <v>2.1621621621621623</v>
      </c>
      <c r="H415" s="29">
        <v>15.75907590759076</v>
      </c>
      <c r="I415" s="29">
        <v>15.40383014154871</v>
      </c>
      <c r="J415" s="43">
        <v>15.684647302904564</v>
      </c>
      <c r="K415" s="45">
        <v>13.1</v>
      </c>
    </row>
    <row r="416" spans="1:11" ht="15">
      <c r="A416" s="21" t="s">
        <v>380</v>
      </c>
      <c r="B416" s="21" t="s">
        <v>403</v>
      </c>
      <c r="C416" s="21">
        <v>112</v>
      </c>
      <c r="D416" s="22">
        <v>105</v>
      </c>
      <c r="E416" s="22">
        <v>104</v>
      </c>
      <c r="F416" s="21">
        <f t="shared" si="20"/>
        <v>-1</v>
      </c>
      <c r="G416" s="23">
        <f t="shared" si="21"/>
        <v>-0.9523809523809524</v>
      </c>
      <c r="H416" s="24">
        <v>17.637795275590552</v>
      </c>
      <c r="I416" s="24">
        <v>17.298187808896213</v>
      </c>
      <c r="J416" s="42">
        <v>16.965742251223492</v>
      </c>
      <c r="K416" s="44">
        <v>14</v>
      </c>
    </row>
    <row r="417" spans="1:11" ht="15">
      <c r="A417" s="26" t="s">
        <v>380</v>
      </c>
      <c r="B417" s="26" t="s">
        <v>404</v>
      </c>
      <c r="C417" s="26">
        <v>423</v>
      </c>
      <c r="D417" s="27">
        <v>443</v>
      </c>
      <c r="E417" s="27">
        <v>422</v>
      </c>
      <c r="F417" s="26">
        <f t="shared" si="20"/>
        <v>-21</v>
      </c>
      <c r="G417" s="28">
        <f t="shared" si="21"/>
        <v>-4.740406320541761</v>
      </c>
      <c r="H417" s="29">
        <v>14.132976946207817</v>
      </c>
      <c r="I417" s="29">
        <v>15.1920438957476</v>
      </c>
      <c r="J417" s="43">
        <v>14.827828531271962</v>
      </c>
      <c r="K417" s="45">
        <v>13.1</v>
      </c>
    </row>
    <row r="418" spans="1:11" ht="15">
      <c r="A418" s="21" t="s">
        <v>380</v>
      </c>
      <c r="B418" s="21" t="s">
        <v>405</v>
      </c>
      <c r="C418" s="21">
        <v>717</v>
      </c>
      <c r="D418" s="22">
        <v>746</v>
      </c>
      <c r="E418" s="22">
        <v>746</v>
      </c>
      <c r="F418" s="21">
        <f t="shared" si="20"/>
        <v>0</v>
      </c>
      <c r="G418" s="23">
        <f t="shared" si="21"/>
        <v>0</v>
      </c>
      <c r="H418" s="24">
        <v>12.024148918329699</v>
      </c>
      <c r="I418" s="24">
        <v>12.506286672254822</v>
      </c>
      <c r="J418" s="42">
        <v>12.375580623755807</v>
      </c>
      <c r="K418" s="44">
        <v>11.2</v>
      </c>
    </row>
    <row r="419" spans="1:11" ht="15">
      <c r="A419" s="26" t="s">
        <v>380</v>
      </c>
      <c r="B419" s="26" t="s">
        <v>406</v>
      </c>
      <c r="C419" s="26">
        <v>131</v>
      </c>
      <c r="D419" s="27">
        <v>126</v>
      </c>
      <c r="E419" s="27">
        <v>135</v>
      </c>
      <c r="F419" s="26">
        <f t="shared" si="20"/>
        <v>9</v>
      </c>
      <c r="G419" s="28">
        <f t="shared" si="21"/>
        <v>7.142857142857142</v>
      </c>
      <c r="H419" s="29">
        <v>11.341991341991342</v>
      </c>
      <c r="I419" s="29">
        <v>11.130742049469964</v>
      </c>
      <c r="J419" s="43">
        <v>11.831726555652935</v>
      </c>
      <c r="K419" s="45">
        <v>9.7</v>
      </c>
    </row>
    <row r="420" spans="1:11" ht="15">
      <c r="A420" s="21" t="s">
        <v>380</v>
      </c>
      <c r="B420" s="21" t="s">
        <v>407</v>
      </c>
      <c r="C420" s="21">
        <v>225</v>
      </c>
      <c r="D420" s="22">
        <v>216</v>
      </c>
      <c r="E420" s="22">
        <v>222</v>
      </c>
      <c r="F420" s="21">
        <f t="shared" si="20"/>
        <v>6</v>
      </c>
      <c r="G420" s="23">
        <f t="shared" si="21"/>
        <v>2.7777777777777777</v>
      </c>
      <c r="H420" s="24">
        <v>14.629388816644994</v>
      </c>
      <c r="I420" s="24">
        <v>14.117647058823529</v>
      </c>
      <c r="J420" s="42">
        <v>14.614878209348255</v>
      </c>
      <c r="K420" s="44">
        <v>12.4</v>
      </c>
    </row>
    <row r="421" spans="1:11" ht="15">
      <c r="A421" s="26" t="s">
        <v>380</v>
      </c>
      <c r="B421" s="26" t="s">
        <v>408</v>
      </c>
      <c r="C421" s="26">
        <v>145</v>
      </c>
      <c r="D421" s="27">
        <v>139</v>
      </c>
      <c r="E421" s="27">
        <v>128</v>
      </c>
      <c r="F421" s="26">
        <f t="shared" si="20"/>
        <v>-11</v>
      </c>
      <c r="G421" s="28">
        <f t="shared" si="21"/>
        <v>-7.913669064748201</v>
      </c>
      <c r="H421" s="29">
        <v>13.051305130513052</v>
      </c>
      <c r="I421" s="29">
        <v>12.355555555555556</v>
      </c>
      <c r="J421" s="43">
        <v>11.583710407239819</v>
      </c>
      <c r="K421" s="45">
        <v>9.9</v>
      </c>
    </row>
    <row r="422" spans="1:11" ht="15">
      <c r="A422" s="21" t="s">
        <v>380</v>
      </c>
      <c r="B422" s="21" t="s">
        <v>409</v>
      </c>
      <c r="C422" s="21">
        <v>226</v>
      </c>
      <c r="D422" s="22">
        <v>227</v>
      </c>
      <c r="E422" s="22">
        <v>205</v>
      </c>
      <c r="F422" s="21">
        <f t="shared" si="20"/>
        <v>-22</v>
      </c>
      <c r="G422" s="23">
        <f t="shared" si="21"/>
        <v>-9.691629955947137</v>
      </c>
      <c r="H422" s="24">
        <v>18.108974358974358</v>
      </c>
      <c r="I422" s="24">
        <v>18.57610474631751</v>
      </c>
      <c r="J422" s="42">
        <v>17.083333333333332</v>
      </c>
      <c r="K422" s="44">
        <v>14.4</v>
      </c>
    </row>
    <row r="423" spans="1:11" ht="15">
      <c r="A423" s="26" t="s">
        <v>380</v>
      </c>
      <c r="B423" s="26" t="s">
        <v>410</v>
      </c>
      <c r="C423" s="26">
        <v>184</v>
      </c>
      <c r="D423" s="27">
        <v>192</v>
      </c>
      <c r="E423" s="27">
        <v>210</v>
      </c>
      <c r="F423" s="26">
        <f t="shared" si="20"/>
        <v>18</v>
      </c>
      <c r="G423" s="28">
        <f t="shared" si="21"/>
        <v>9.375</v>
      </c>
      <c r="H423" s="29">
        <v>14.121258633921718</v>
      </c>
      <c r="I423" s="29">
        <v>14.849187935034802</v>
      </c>
      <c r="J423" s="43">
        <v>16.69316375198728</v>
      </c>
      <c r="K423" s="45">
        <v>13.4</v>
      </c>
    </row>
    <row r="424" spans="1:11" ht="15">
      <c r="A424" s="21" t="s">
        <v>380</v>
      </c>
      <c r="B424" s="21" t="s">
        <v>411</v>
      </c>
      <c r="C424" s="21">
        <v>122</v>
      </c>
      <c r="D424" s="22">
        <v>132</v>
      </c>
      <c r="E424" s="22">
        <v>127</v>
      </c>
      <c r="F424" s="21">
        <f t="shared" si="20"/>
        <v>-5</v>
      </c>
      <c r="G424" s="23">
        <f t="shared" si="21"/>
        <v>-3.787878787878788</v>
      </c>
      <c r="H424" s="24">
        <v>16.55359565807327</v>
      </c>
      <c r="I424" s="24">
        <v>17.647058823529413</v>
      </c>
      <c r="J424" s="42">
        <v>17.712691771269178</v>
      </c>
      <c r="K424" s="44">
        <v>14.2</v>
      </c>
    </row>
    <row r="425" spans="1:11" ht="15">
      <c r="A425" s="26" t="s">
        <v>380</v>
      </c>
      <c r="B425" s="26" t="s">
        <v>412</v>
      </c>
      <c r="C425" s="26">
        <v>159</v>
      </c>
      <c r="D425" s="27">
        <v>139</v>
      </c>
      <c r="E425" s="27">
        <v>141</v>
      </c>
      <c r="F425" s="26">
        <f t="shared" si="20"/>
        <v>2</v>
      </c>
      <c r="G425" s="28">
        <f t="shared" si="21"/>
        <v>1.4388489208633095</v>
      </c>
      <c r="H425" s="29">
        <v>19.60542540073983</v>
      </c>
      <c r="I425" s="29">
        <v>17.331670822942645</v>
      </c>
      <c r="J425" s="43">
        <v>17.40740740740741</v>
      </c>
      <c r="K425" s="45">
        <v>14.1</v>
      </c>
    </row>
    <row r="426" spans="1:11" ht="15">
      <c r="A426" s="21" t="s">
        <v>380</v>
      </c>
      <c r="B426" s="21" t="s">
        <v>413</v>
      </c>
      <c r="C426" s="21">
        <v>318</v>
      </c>
      <c r="D426" s="22">
        <v>322</v>
      </c>
      <c r="E426" s="22">
        <v>336</v>
      </c>
      <c r="F426" s="21">
        <f t="shared" si="20"/>
        <v>14</v>
      </c>
      <c r="G426" s="23">
        <f t="shared" si="21"/>
        <v>4.3478260869565215</v>
      </c>
      <c r="H426" s="24">
        <v>20.34548944337812</v>
      </c>
      <c r="I426" s="24">
        <v>20.909090909090907</v>
      </c>
      <c r="J426" s="42">
        <v>22.281167108753316</v>
      </c>
      <c r="K426" s="44">
        <v>17.9</v>
      </c>
    </row>
    <row r="427" spans="1:11" ht="15">
      <c r="A427" s="26" t="s">
        <v>380</v>
      </c>
      <c r="B427" s="26" t="s">
        <v>414</v>
      </c>
      <c r="C427" s="26">
        <v>38</v>
      </c>
      <c r="D427" s="27">
        <v>43</v>
      </c>
      <c r="E427" s="27">
        <v>40</v>
      </c>
      <c r="F427" s="26">
        <f t="shared" si="20"/>
        <v>-3</v>
      </c>
      <c r="G427" s="28">
        <f t="shared" si="21"/>
        <v>-6.976744186046512</v>
      </c>
      <c r="H427" s="29">
        <v>10.734463276836157</v>
      </c>
      <c r="I427" s="29">
        <v>12.215909090909092</v>
      </c>
      <c r="J427" s="43">
        <v>11.76470588235294</v>
      </c>
      <c r="K427" s="45">
        <v>9.6</v>
      </c>
    </row>
    <row r="428" spans="1:11" ht="15">
      <c r="A428" s="21" t="s">
        <v>380</v>
      </c>
      <c r="B428" s="21" t="s">
        <v>415</v>
      </c>
      <c r="C428" s="21">
        <v>47</v>
      </c>
      <c r="D428" s="22">
        <v>46</v>
      </c>
      <c r="E428" s="22">
        <v>41</v>
      </c>
      <c r="F428" s="21">
        <f t="shared" si="20"/>
        <v>-5</v>
      </c>
      <c r="G428" s="23">
        <f t="shared" si="21"/>
        <v>-10.869565217391305</v>
      </c>
      <c r="H428" s="24">
        <v>9.690721649484537</v>
      </c>
      <c r="I428" s="24">
        <v>9.663865546218489</v>
      </c>
      <c r="J428" s="42">
        <v>9.131403118040089</v>
      </c>
      <c r="K428" s="44">
        <v>9.9</v>
      </c>
    </row>
    <row r="429" spans="1:11" ht="15">
      <c r="A429" s="26" t="s">
        <v>380</v>
      </c>
      <c r="B429" s="26" t="s">
        <v>416</v>
      </c>
      <c r="C429" s="26">
        <v>108</v>
      </c>
      <c r="D429" s="27">
        <v>105</v>
      </c>
      <c r="E429" s="27">
        <v>102</v>
      </c>
      <c r="F429" s="26">
        <f t="shared" si="20"/>
        <v>-3</v>
      </c>
      <c r="G429" s="28">
        <f t="shared" si="21"/>
        <v>-2.857142857142857</v>
      </c>
      <c r="H429" s="29">
        <v>13.449564134495642</v>
      </c>
      <c r="I429" s="29">
        <v>12.8992628992629</v>
      </c>
      <c r="J429" s="43">
        <v>12.655086848635236</v>
      </c>
      <c r="K429" s="45">
        <v>10.9</v>
      </c>
    </row>
    <row r="430" spans="1:12" ht="15">
      <c r="A430" s="21" t="s">
        <v>380</v>
      </c>
      <c r="B430" s="21" t="s">
        <v>417</v>
      </c>
      <c r="C430" s="21">
        <v>896</v>
      </c>
      <c r="D430" s="22">
        <v>876</v>
      </c>
      <c r="E430" s="22">
        <v>854</v>
      </c>
      <c r="F430" s="21">
        <f t="shared" si="20"/>
        <v>-22</v>
      </c>
      <c r="G430" s="23">
        <f t="shared" si="21"/>
        <v>-2.5114155251141552</v>
      </c>
      <c r="H430" s="24">
        <v>13.16292052299104</v>
      </c>
      <c r="I430" s="24">
        <v>12.734409071085913</v>
      </c>
      <c r="J430" s="42">
        <v>12.398373983739837</v>
      </c>
      <c r="K430" s="44">
        <v>11.6</v>
      </c>
      <c r="L430" s="31"/>
    </row>
    <row r="431" spans="1:12" s="31" customFormat="1" ht="15">
      <c r="A431" s="26" t="s">
        <v>380</v>
      </c>
      <c r="B431" s="26" t="s">
        <v>418</v>
      </c>
      <c r="C431" s="26">
        <v>725</v>
      </c>
      <c r="D431" s="27">
        <v>701</v>
      </c>
      <c r="E431" s="27">
        <v>686</v>
      </c>
      <c r="F431" s="26">
        <f t="shared" si="20"/>
        <v>-15</v>
      </c>
      <c r="G431" s="28">
        <f t="shared" si="21"/>
        <v>-2.1398002853067046</v>
      </c>
      <c r="H431" s="29">
        <v>12.386810182812233</v>
      </c>
      <c r="I431" s="29">
        <v>11.935978205346501</v>
      </c>
      <c r="J431" s="43">
        <v>11.607445008460235</v>
      </c>
      <c r="K431" s="45">
        <v>10.4</v>
      </c>
      <c r="L431"/>
    </row>
    <row r="432" spans="1:11" ht="15">
      <c r="A432" s="21" t="s">
        <v>380</v>
      </c>
      <c r="B432" s="21" t="s">
        <v>419</v>
      </c>
      <c r="C432" s="21">
        <v>616</v>
      </c>
      <c r="D432" s="22">
        <v>591</v>
      </c>
      <c r="E432" s="22">
        <v>604</v>
      </c>
      <c r="F432" s="21">
        <f t="shared" si="20"/>
        <v>13</v>
      </c>
      <c r="G432" s="23">
        <f t="shared" si="21"/>
        <v>2.199661590524535</v>
      </c>
      <c r="H432" s="24">
        <v>12.384398874145557</v>
      </c>
      <c r="I432" s="24">
        <v>11.987829614604463</v>
      </c>
      <c r="J432" s="42">
        <v>12.344165133864704</v>
      </c>
      <c r="K432" s="44">
        <v>10.7</v>
      </c>
    </row>
    <row r="433" spans="1:11" ht="15">
      <c r="A433" s="26" t="s">
        <v>380</v>
      </c>
      <c r="B433" s="26" t="s">
        <v>420</v>
      </c>
      <c r="C433" s="26">
        <v>247</v>
      </c>
      <c r="D433" s="27">
        <v>246</v>
      </c>
      <c r="E433" s="27">
        <v>264</v>
      </c>
      <c r="F433" s="26">
        <f t="shared" si="20"/>
        <v>18</v>
      </c>
      <c r="G433" s="28">
        <f t="shared" si="21"/>
        <v>7.317073170731707</v>
      </c>
      <c r="H433" s="29">
        <v>16.499665998663996</v>
      </c>
      <c r="I433" s="29">
        <v>16.131147540983605</v>
      </c>
      <c r="J433" s="43">
        <v>17.277486910994764</v>
      </c>
      <c r="K433" s="45">
        <v>14.6</v>
      </c>
    </row>
    <row r="434" spans="1:11" ht="15">
      <c r="A434" s="21" t="s">
        <v>380</v>
      </c>
      <c r="B434" s="21" t="s">
        <v>421</v>
      </c>
      <c r="C434" s="21">
        <v>443</v>
      </c>
      <c r="D434" s="22">
        <v>451</v>
      </c>
      <c r="E434" s="22">
        <v>462</v>
      </c>
      <c r="F434" s="21">
        <f t="shared" si="20"/>
        <v>11</v>
      </c>
      <c r="G434" s="23">
        <f t="shared" si="21"/>
        <v>2.4390243902439024</v>
      </c>
      <c r="H434" s="24">
        <v>15.462478184991275</v>
      </c>
      <c r="I434" s="24">
        <v>15.863524446007737</v>
      </c>
      <c r="J434" s="42">
        <v>16.030534351145036</v>
      </c>
      <c r="K434" s="44">
        <v>14.9</v>
      </c>
    </row>
    <row r="435" spans="1:11" ht="15">
      <c r="A435" s="26" t="s">
        <v>380</v>
      </c>
      <c r="B435" s="26" t="s">
        <v>422</v>
      </c>
      <c r="C435" s="26">
        <v>766</v>
      </c>
      <c r="D435" s="27">
        <v>770</v>
      </c>
      <c r="E435" s="27">
        <v>773</v>
      </c>
      <c r="F435" s="26">
        <f t="shared" si="20"/>
        <v>3</v>
      </c>
      <c r="G435" s="28">
        <f t="shared" si="21"/>
        <v>0.38961038961038963</v>
      </c>
      <c r="H435" s="29">
        <v>12.055398174378345</v>
      </c>
      <c r="I435" s="29">
        <v>12.036892293262467</v>
      </c>
      <c r="J435" s="43">
        <v>11.854010121147063</v>
      </c>
      <c r="K435" s="45">
        <v>11.3</v>
      </c>
    </row>
    <row r="436" spans="1:11" ht="15">
      <c r="A436" s="21" t="s">
        <v>380</v>
      </c>
      <c r="B436" s="21" t="s">
        <v>423</v>
      </c>
      <c r="C436" s="21">
        <v>388</v>
      </c>
      <c r="D436" s="22">
        <v>381</v>
      </c>
      <c r="E436" s="22">
        <v>382</v>
      </c>
      <c r="F436" s="21">
        <f aca="true" t="shared" si="22" ref="F436:F483">E436-D436</f>
        <v>1</v>
      </c>
      <c r="G436" s="23">
        <f aca="true" t="shared" si="23" ref="G436:G483">((E436-D436)/D436*100)</f>
        <v>0.26246719160104987</v>
      </c>
      <c r="H436" s="24">
        <v>13.03763440860215</v>
      </c>
      <c r="I436" s="24">
        <v>12.78523489932886</v>
      </c>
      <c r="J436" s="42">
        <v>12.944764486614707</v>
      </c>
      <c r="K436" s="44">
        <v>11.3</v>
      </c>
    </row>
    <row r="437" spans="1:11" ht="15">
      <c r="A437" s="26" t="s">
        <v>380</v>
      </c>
      <c r="B437" s="26" t="s">
        <v>424</v>
      </c>
      <c r="C437" s="26">
        <v>64</v>
      </c>
      <c r="D437" s="27">
        <v>61</v>
      </c>
      <c r="E437" s="27">
        <v>67</v>
      </c>
      <c r="F437" s="26">
        <f t="shared" si="22"/>
        <v>6</v>
      </c>
      <c r="G437" s="28">
        <f t="shared" si="23"/>
        <v>9.836065573770492</v>
      </c>
      <c r="H437" s="29">
        <v>9.770992366412214</v>
      </c>
      <c r="I437" s="29">
        <v>9.486780715396579</v>
      </c>
      <c r="J437" s="43">
        <v>10.43613707165109</v>
      </c>
      <c r="K437" s="45">
        <v>9.2</v>
      </c>
    </row>
    <row r="438" spans="1:11" ht="15">
      <c r="A438" s="11" t="s">
        <v>425</v>
      </c>
      <c r="B438" s="11"/>
      <c r="C438" s="11">
        <v>11602</v>
      </c>
      <c r="D438" s="12">
        <v>11571</v>
      </c>
      <c r="E438" s="12">
        <v>11442</v>
      </c>
      <c r="F438" s="11">
        <f t="shared" si="22"/>
        <v>-129</v>
      </c>
      <c r="G438" s="13">
        <f t="shared" si="23"/>
        <v>-1.1148561057816955</v>
      </c>
      <c r="H438" s="14">
        <v>11.003518622141712</v>
      </c>
      <c r="I438" s="14">
        <v>10.92840952021156</v>
      </c>
      <c r="J438" s="14">
        <v>10.768839822684022</v>
      </c>
      <c r="K438" s="15">
        <v>10.6</v>
      </c>
    </row>
    <row r="439" spans="1:11" ht="15">
      <c r="A439" s="26" t="s">
        <v>426</v>
      </c>
      <c r="B439" s="26" t="s">
        <v>427</v>
      </c>
      <c r="C439" s="26">
        <v>3790</v>
      </c>
      <c r="D439" s="27">
        <v>3783</v>
      </c>
      <c r="E439" s="27">
        <v>3721</v>
      </c>
      <c r="F439" s="26">
        <f t="shared" si="22"/>
        <v>-62</v>
      </c>
      <c r="G439" s="28">
        <f t="shared" si="23"/>
        <v>-1.638910917261433</v>
      </c>
      <c r="H439" s="29">
        <v>7.691527143581939</v>
      </c>
      <c r="I439" s="29">
        <v>7.589832072708304</v>
      </c>
      <c r="J439" s="43">
        <v>7.392911070491934</v>
      </c>
      <c r="K439" s="45">
        <v>8</v>
      </c>
    </row>
    <row r="440" spans="1:11" ht="15">
      <c r="A440" s="21" t="s">
        <v>426</v>
      </c>
      <c r="B440" s="21" t="s">
        <v>428</v>
      </c>
      <c r="C440" s="21">
        <v>1805</v>
      </c>
      <c r="D440" s="22">
        <v>1793</v>
      </c>
      <c r="E440" s="22">
        <v>1791</v>
      </c>
      <c r="F440" s="21">
        <f t="shared" si="22"/>
        <v>-2</v>
      </c>
      <c r="G440" s="23">
        <f t="shared" si="23"/>
        <v>-0.11154489682097045</v>
      </c>
      <c r="H440" s="24">
        <v>11.481457922524012</v>
      </c>
      <c r="I440" s="24">
        <v>11.457601124672504</v>
      </c>
      <c r="J440" s="42">
        <v>11.460933000575926</v>
      </c>
      <c r="K440" s="44">
        <v>10.9</v>
      </c>
    </row>
    <row r="441" spans="1:11" ht="15">
      <c r="A441" s="26" t="s">
        <v>426</v>
      </c>
      <c r="B441" s="26" t="s">
        <v>429</v>
      </c>
      <c r="C441" s="26">
        <v>272</v>
      </c>
      <c r="D441" s="27">
        <v>254</v>
      </c>
      <c r="E441" s="27">
        <v>255</v>
      </c>
      <c r="F441" s="26">
        <f t="shared" si="22"/>
        <v>1</v>
      </c>
      <c r="G441" s="28">
        <f t="shared" si="23"/>
        <v>0.39370078740157477</v>
      </c>
      <c r="H441" s="29">
        <v>14.278215223097114</v>
      </c>
      <c r="I441" s="29">
        <v>13.655913978494624</v>
      </c>
      <c r="J441" s="43">
        <v>13.881328252585737</v>
      </c>
      <c r="K441" s="45">
        <v>12.8</v>
      </c>
    </row>
    <row r="442" spans="1:11" ht="15">
      <c r="A442" s="21" t="s">
        <v>426</v>
      </c>
      <c r="B442" s="21" t="s">
        <v>430</v>
      </c>
      <c r="C442" s="21">
        <v>281</v>
      </c>
      <c r="D442" s="22">
        <v>278</v>
      </c>
      <c r="E442" s="22">
        <v>290</v>
      </c>
      <c r="F442" s="21">
        <f t="shared" si="22"/>
        <v>12</v>
      </c>
      <c r="G442" s="23">
        <f t="shared" si="23"/>
        <v>4.316546762589928</v>
      </c>
      <c r="H442" s="24">
        <v>15.602443087173793</v>
      </c>
      <c r="I442" s="24">
        <v>15.027027027027026</v>
      </c>
      <c r="J442" s="42">
        <v>15.743756786102061</v>
      </c>
      <c r="K442" s="44">
        <v>13</v>
      </c>
    </row>
    <row r="443" spans="1:11" ht="15">
      <c r="A443" s="26" t="s">
        <v>426</v>
      </c>
      <c r="B443" s="26" t="s">
        <v>431</v>
      </c>
      <c r="C443" s="26">
        <v>143</v>
      </c>
      <c r="D443" s="27">
        <v>148</v>
      </c>
      <c r="E443" s="27">
        <v>144</v>
      </c>
      <c r="F443" s="26">
        <f t="shared" si="22"/>
        <v>-4</v>
      </c>
      <c r="G443" s="28">
        <f t="shared" si="23"/>
        <v>-2.7027027027027026</v>
      </c>
      <c r="H443" s="29">
        <v>17.80821917808219</v>
      </c>
      <c r="I443" s="29">
        <v>18.523153942428035</v>
      </c>
      <c r="J443" s="43">
        <v>18.274111675126903</v>
      </c>
      <c r="K443" s="45">
        <v>14.1</v>
      </c>
    </row>
    <row r="444" spans="1:11" ht="15">
      <c r="A444" s="21" t="s">
        <v>426</v>
      </c>
      <c r="B444" s="21" t="s">
        <v>432</v>
      </c>
      <c r="C444" s="21">
        <v>114</v>
      </c>
      <c r="D444" s="22">
        <v>109</v>
      </c>
      <c r="E444" s="22">
        <v>117</v>
      </c>
      <c r="F444" s="21">
        <f t="shared" si="22"/>
        <v>8</v>
      </c>
      <c r="G444" s="23">
        <f t="shared" si="23"/>
        <v>7.339449541284404</v>
      </c>
      <c r="H444" s="24">
        <v>17.117117117117118</v>
      </c>
      <c r="I444" s="24">
        <v>16.74347158218126</v>
      </c>
      <c r="J444" s="42">
        <v>17.80821917808219</v>
      </c>
      <c r="K444" s="44">
        <v>15.9</v>
      </c>
    </row>
    <row r="445" spans="1:11" ht="15">
      <c r="A445" s="26" t="s">
        <v>426</v>
      </c>
      <c r="B445" s="26" t="s">
        <v>433</v>
      </c>
      <c r="C445" s="26">
        <v>104</v>
      </c>
      <c r="D445" s="27">
        <v>101</v>
      </c>
      <c r="E445" s="27">
        <v>97</v>
      </c>
      <c r="F445" s="26">
        <f t="shared" si="22"/>
        <v>-4</v>
      </c>
      <c r="G445" s="28">
        <f t="shared" si="23"/>
        <v>-3.9603960396039604</v>
      </c>
      <c r="H445" s="29">
        <v>18.02426343154246</v>
      </c>
      <c r="I445" s="29">
        <v>17.657342657342657</v>
      </c>
      <c r="J445" s="43">
        <v>16.412859560067684</v>
      </c>
      <c r="K445" s="45">
        <v>15.4</v>
      </c>
    </row>
    <row r="446" spans="1:11" ht="15">
      <c r="A446" s="21" t="s">
        <v>426</v>
      </c>
      <c r="B446" s="21" t="s">
        <v>434</v>
      </c>
      <c r="C446" s="21">
        <v>235</v>
      </c>
      <c r="D446" s="22">
        <v>225</v>
      </c>
      <c r="E446" s="22">
        <v>223</v>
      </c>
      <c r="F446" s="21">
        <f t="shared" si="22"/>
        <v>-2</v>
      </c>
      <c r="G446" s="23">
        <f t="shared" si="23"/>
        <v>-0.8888888888888888</v>
      </c>
      <c r="H446" s="24">
        <v>9.122670807453416</v>
      </c>
      <c r="I446" s="24">
        <v>8.840864440078585</v>
      </c>
      <c r="J446" s="42">
        <v>8.945046129161653</v>
      </c>
      <c r="K446" s="44">
        <v>9.2</v>
      </c>
    </row>
    <row r="447" spans="1:11" ht="15">
      <c r="A447" s="26" t="s">
        <v>426</v>
      </c>
      <c r="B447" s="26" t="s">
        <v>435</v>
      </c>
      <c r="C447" s="26">
        <v>187</v>
      </c>
      <c r="D447" s="27">
        <v>189</v>
      </c>
      <c r="E447" s="27">
        <v>176</v>
      </c>
      <c r="F447" s="26">
        <f t="shared" si="22"/>
        <v>-13</v>
      </c>
      <c r="G447" s="28">
        <f t="shared" si="23"/>
        <v>-6.878306878306878</v>
      </c>
      <c r="H447" s="29">
        <v>13.669590643274853</v>
      </c>
      <c r="I447" s="29">
        <v>13.917525773195877</v>
      </c>
      <c r="J447" s="43">
        <v>12.950699043414277</v>
      </c>
      <c r="K447" s="45">
        <v>12.4</v>
      </c>
    </row>
    <row r="448" spans="1:11" ht="15">
      <c r="A448" s="21" t="s">
        <v>426</v>
      </c>
      <c r="B448" s="21" t="s">
        <v>436</v>
      </c>
      <c r="C448" s="21">
        <v>473</v>
      </c>
      <c r="D448" s="22">
        <v>495</v>
      </c>
      <c r="E448" s="22">
        <v>490</v>
      </c>
      <c r="F448" s="21">
        <f t="shared" si="22"/>
        <v>-5</v>
      </c>
      <c r="G448" s="23">
        <f t="shared" si="23"/>
        <v>-1.0101010101010102</v>
      </c>
      <c r="H448" s="24">
        <v>11.108501643964303</v>
      </c>
      <c r="I448" s="24">
        <v>11.565420560747663</v>
      </c>
      <c r="J448" s="42">
        <v>11.40861466821886</v>
      </c>
      <c r="K448" s="44">
        <v>11.2</v>
      </c>
    </row>
    <row r="449" spans="1:11" ht="15">
      <c r="A449" s="26" t="s">
        <v>426</v>
      </c>
      <c r="B449" s="26" t="s">
        <v>437</v>
      </c>
      <c r="C449" s="26">
        <v>301</v>
      </c>
      <c r="D449" s="27">
        <v>299</v>
      </c>
      <c r="E449" s="27">
        <v>295</v>
      </c>
      <c r="F449" s="26">
        <f t="shared" si="22"/>
        <v>-4</v>
      </c>
      <c r="G449" s="28">
        <f t="shared" si="23"/>
        <v>-1.3377926421404682</v>
      </c>
      <c r="H449" s="29">
        <v>14.19811320754717</v>
      </c>
      <c r="I449" s="29">
        <v>14.083843617522373</v>
      </c>
      <c r="J449" s="43">
        <v>13.714551371455135</v>
      </c>
      <c r="K449" s="45">
        <v>12.6</v>
      </c>
    </row>
    <row r="450" spans="1:11" ht="15">
      <c r="A450" s="21" t="s">
        <v>426</v>
      </c>
      <c r="B450" s="21" t="s">
        <v>438</v>
      </c>
      <c r="C450" s="21">
        <v>131</v>
      </c>
      <c r="D450" s="22">
        <v>135</v>
      </c>
      <c r="E450" s="22">
        <v>130</v>
      </c>
      <c r="F450" s="21">
        <f t="shared" si="22"/>
        <v>-5</v>
      </c>
      <c r="G450" s="23">
        <f t="shared" si="23"/>
        <v>-3.7037037037037033</v>
      </c>
      <c r="H450" s="24">
        <v>18.687589158345222</v>
      </c>
      <c r="I450" s="24">
        <v>19.480519480519483</v>
      </c>
      <c r="J450" s="42">
        <v>18.97810218978102</v>
      </c>
      <c r="K450" s="44">
        <v>16.5</v>
      </c>
    </row>
    <row r="451" spans="1:11" ht="15">
      <c r="A451" s="26" t="s">
        <v>426</v>
      </c>
      <c r="B451" s="26" t="s">
        <v>439</v>
      </c>
      <c r="C451" s="26">
        <v>188</v>
      </c>
      <c r="D451" s="27">
        <v>182</v>
      </c>
      <c r="E451" s="27">
        <v>172</v>
      </c>
      <c r="F451" s="26">
        <f t="shared" si="22"/>
        <v>-10</v>
      </c>
      <c r="G451" s="28">
        <f t="shared" si="23"/>
        <v>-5.4945054945054945</v>
      </c>
      <c r="H451" s="29">
        <v>21.33938706015891</v>
      </c>
      <c r="I451" s="29">
        <v>20.871559633027523</v>
      </c>
      <c r="J451" s="43">
        <v>19.36936936936937</v>
      </c>
      <c r="K451" s="45">
        <v>16.1</v>
      </c>
    </row>
    <row r="452" spans="1:11" ht="15">
      <c r="A452" s="21" t="s">
        <v>426</v>
      </c>
      <c r="B452" s="21" t="s">
        <v>440</v>
      </c>
      <c r="C452" s="21">
        <v>105</v>
      </c>
      <c r="D452" s="22">
        <v>93</v>
      </c>
      <c r="E452" s="22">
        <v>90</v>
      </c>
      <c r="F452" s="21">
        <f t="shared" si="22"/>
        <v>-3</v>
      </c>
      <c r="G452" s="23">
        <f t="shared" si="23"/>
        <v>-3.225806451612903</v>
      </c>
      <c r="H452" s="24">
        <v>19.886363636363637</v>
      </c>
      <c r="I452" s="24">
        <v>17.51412429378531</v>
      </c>
      <c r="J452" s="42">
        <v>17.01323251417769</v>
      </c>
      <c r="K452" s="44">
        <v>14.3</v>
      </c>
    </row>
    <row r="453" spans="1:11" ht="15">
      <c r="A453" s="26" t="s">
        <v>426</v>
      </c>
      <c r="B453" s="26" t="s">
        <v>441</v>
      </c>
      <c r="C453" s="26">
        <v>91</v>
      </c>
      <c r="D453" s="27">
        <v>94</v>
      </c>
      <c r="E453" s="27">
        <v>96</v>
      </c>
      <c r="F453" s="26">
        <f t="shared" si="22"/>
        <v>2</v>
      </c>
      <c r="G453" s="28">
        <f t="shared" si="23"/>
        <v>2.127659574468085</v>
      </c>
      <c r="H453" s="29">
        <v>15.853658536585366</v>
      </c>
      <c r="I453" s="29">
        <v>16.34782608695652</v>
      </c>
      <c r="J453" s="43">
        <v>17.02127659574468</v>
      </c>
      <c r="K453" s="45">
        <v>15.1</v>
      </c>
    </row>
    <row r="454" spans="1:11" ht="15">
      <c r="A454" s="21" t="s">
        <v>426</v>
      </c>
      <c r="B454" s="21" t="s">
        <v>442</v>
      </c>
      <c r="C454" s="21">
        <v>1190</v>
      </c>
      <c r="D454" s="22">
        <v>1198</v>
      </c>
      <c r="E454" s="22">
        <v>1179</v>
      </c>
      <c r="F454" s="21">
        <f t="shared" si="22"/>
        <v>-19</v>
      </c>
      <c r="G454" s="23">
        <f t="shared" si="23"/>
        <v>-1.5859766277128546</v>
      </c>
      <c r="H454" s="24">
        <v>16.913018760659465</v>
      </c>
      <c r="I454" s="24">
        <v>16.7928231006448</v>
      </c>
      <c r="J454" s="42">
        <v>16.468780555943567</v>
      </c>
      <c r="K454" s="44">
        <v>15.3</v>
      </c>
    </row>
    <row r="455" spans="1:11" ht="15">
      <c r="A455" s="26" t="s">
        <v>426</v>
      </c>
      <c r="B455" s="26" t="s">
        <v>443</v>
      </c>
      <c r="C455" s="26">
        <v>449</v>
      </c>
      <c r="D455" s="27">
        <v>478</v>
      </c>
      <c r="E455" s="27">
        <v>468</v>
      </c>
      <c r="F455" s="26">
        <f t="shared" si="22"/>
        <v>-10</v>
      </c>
      <c r="G455" s="28">
        <f t="shared" si="23"/>
        <v>-2.092050209205021</v>
      </c>
      <c r="H455" s="29">
        <v>13.140181445712612</v>
      </c>
      <c r="I455" s="29">
        <v>14.009378663540446</v>
      </c>
      <c r="J455" s="43">
        <v>13.768755516328332</v>
      </c>
      <c r="K455" s="45">
        <v>12.3</v>
      </c>
    </row>
    <row r="456" spans="1:11" ht="15">
      <c r="A456" s="21" t="s">
        <v>426</v>
      </c>
      <c r="B456" s="21" t="s">
        <v>444</v>
      </c>
      <c r="C456" s="21">
        <v>214</v>
      </c>
      <c r="D456" s="22">
        <v>212</v>
      </c>
      <c r="E456" s="22">
        <v>210</v>
      </c>
      <c r="F456" s="21">
        <f t="shared" si="22"/>
        <v>-2</v>
      </c>
      <c r="G456" s="23">
        <f t="shared" si="23"/>
        <v>-0.9433962264150944</v>
      </c>
      <c r="H456" s="24">
        <v>15.112994350282486</v>
      </c>
      <c r="I456" s="24">
        <v>15.067519545131486</v>
      </c>
      <c r="J456" s="42">
        <v>15</v>
      </c>
      <c r="K456" s="44">
        <v>11.9</v>
      </c>
    </row>
    <row r="457" spans="1:11" ht="15">
      <c r="A457" s="26" t="s">
        <v>426</v>
      </c>
      <c r="B457" s="26" t="s">
        <v>445</v>
      </c>
      <c r="C457" s="26">
        <v>300</v>
      </c>
      <c r="D457" s="27">
        <v>292</v>
      </c>
      <c r="E457" s="27">
        <v>294</v>
      </c>
      <c r="F457" s="26">
        <f t="shared" si="22"/>
        <v>2</v>
      </c>
      <c r="G457" s="28">
        <f t="shared" si="23"/>
        <v>0.684931506849315</v>
      </c>
      <c r="H457" s="29">
        <v>17.133066818960593</v>
      </c>
      <c r="I457" s="29">
        <v>17.319098457888494</v>
      </c>
      <c r="J457" s="43">
        <v>17.573221757322173</v>
      </c>
      <c r="K457" s="45">
        <v>15.1</v>
      </c>
    </row>
    <row r="458" spans="1:11" ht="15">
      <c r="A458" s="21" t="s">
        <v>426</v>
      </c>
      <c r="B458" s="21" t="s">
        <v>446</v>
      </c>
      <c r="C458" s="21">
        <v>206</v>
      </c>
      <c r="D458" s="22">
        <v>212</v>
      </c>
      <c r="E458" s="22">
        <v>201</v>
      </c>
      <c r="F458" s="21">
        <f t="shared" si="22"/>
        <v>-11</v>
      </c>
      <c r="G458" s="23">
        <f t="shared" si="23"/>
        <v>-5.188679245283019</v>
      </c>
      <c r="H458" s="24">
        <v>16.857610474631752</v>
      </c>
      <c r="I458" s="24">
        <v>17.920540997464073</v>
      </c>
      <c r="J458" s="42">
        <v>17.208904109589042</v>
      </c>
      <c r="K458" s="44">
        <v>13.5</v>
      </c>
    </row>
    <row r="459" spans="1:11" ht="15">
      <c r="A459" s="26" t="s">
        <v>426</v>
      </c>
      <c r="B459" s="26" t="s">
        <v>447</v>
      </c>
      <c r="C459" s="26">
        <v>216</v>
      </c>
      <c r="D459" s="27">
        <v>212</v>
      </c>
      <c r="E459" s="27">
        <v>202</v>
      </c>
      <c r="F459" s="26">
        <f t="shared" si="22"/>
        <v>-10</v>
      </c>
      <c r="G459" s="28">
        <f t="shared" si="23"/>
        <v>-4.716981132075472</v>
      </c>
      <c r="H459" s="29">
        <v>16.095380029806257</v>
      </c>
      <c r="I459" s="29">
        <v>15.9039759939985</v>
      </c>
      <c r="J459" s="43">
        <v>15.5984555984556</v>
      </c>
      <c r="K459" s="45">
        <v>13.3</v>
      </c>
    </row>
    <row r="460" spans="1:11" ht="15">
      <c r="A460" s="21" t="s">
        <v>426</v>
      </c>
      <c r="B460" s="21" t="s">
        <v>448</v>
      </c>
      <c r="C460" s="21">
        <v>264</v>
      </c>
      <c r="D460" s="22">
        <v>260</v>
      </c>
      <c r="E460" s="22">
        <v>262</v>
      </c>
      <c r="F460" s="21">
        <f t="shared" si="22"/>
        <v>2</v>
      </c>
      <c r="G460" s="23">
        <f t="shared" si="23"/>
        <v>0.7692307692307693</v>
      </c>
      <c r="H460" s="24">
        <v>14.756847400782561</v>
      </c>
      <c r="I460" s="24">
        <v>14.52513966480447</v>
      </c>
      <c r="J460" s="42">
        <v>14.793901750423489</v>
      </c>
      <c r="K460" s="44">
        <v>14.4</v>
      </c>
    </row>
    <row r="461" spans="1:11" ht="15">
      <c r="A461" s="26" t="s">
        <v>426</v>
      </c>
      <c r="B461" s="26" t="s">
        <v>449</v>
      </c>
      <c r="C461" s="26">
        <v>421</v>
      </c>
      <c r="D461" s="27">
        <v>406</v>
      </c>
      <c r="E461" s="27">
        <v>420</v>
      </c>
      <c r="F461" s="26">
        <f t="shared" si="22"/>
        <v>14</v>
      </c>
      <c r="G461" s="28">
        <f t="shared" si="23"/>
        <v>3.4482758620689653</v>
      </c>
      <c r="H461" s="29">
        <v>14.094409106126548</v>
      </c>
      <c r="I461" s="29">
        <v>13.492854769026255</v>
      </c>
      <c r="J461" s="43">
        <v>13.925729442970821</v>
      </c>
      <c r="K461" s="45">
        <v>12.5</v>
      </c>
    </row>
    <row r="462" spans="1:11" ht="15">
      <c r="A462" s="21" t="s">
        <v>426</v>
      </c>
      <c r="B462" s="21" t="s">
        <v>450</v>
      </c>
      <c r="C462" s="21">
        <v>122</v>
      </c>
      <c r="D462" s="22">
        <v>123</v>
      </c>
      <c r="E462" s="22">
        <v>119</v>
      </c>
      <c r="F462" s="21">
        <f t="shared" si="22"/>
        <v>-4</v>
      </c>
      <c r="G462" s="23">
        <f t="shared" si="23"/>
        <v>-3.2520325203252036</v>
      </c>
      <c r="H462" s="24">
        <v>16.82758620689655</v>
      </c>
      <c r="I462" s="24">
        <v>16.96551724137931</v>
      </c>
      <c r="J462" s="42">
        <v>16.256830601092894</v>
      </c>
      <c r="K462" s="44">
        <v>14.3</v>
      </c>
    </row>
    <row r="463" spans="1:11" ht="15">
      <c r="A463" s="16" t="s">
        <v>451</v>
      </c>
      <c r="B463" s="16"/>
      <c r="C463" s="16">
        <v>5580</v>
      </c>
      <c r="D463" s="17">
        <v>5373</v>
      </c>
      <c r="E463" s="17">
        <v>5257</v>
      </c>
      <c r="F463" s="16">
        <f t="shared" si="22"/>
        <v>-116</v>
      </c>
      <c r="G463" s="18">
        <f t="shared" si="23"/>
        <v>-2.1589428624604503</v>
      </c>
      <c r="H463" s="19">
        <v>11.40125045972784</v>
      </c>
      <c r="I463" s="19">
        <v>10.95658557474663</v>
      </c>
      <c r="J463" s="19">
        <v>10.72200693452988</v>
      </c>
      <c r="K463" s="20">
        <v>10.3</v>
      </c>
    </row>
    <row r="464" spans="1:11" ht="15">
      <c r="A464" s="21" t="s">
        <v>452</v>
      </c>
      <c r="B464" s="21" t="s">
        <v>453</v>
      </c>
      <c r="C464" s="21">
        <v>206</v>
      </c>
      <c r="D464" s="22">
        <v>191</v>
      </c>
      <c r="E464" s="22">
        <v>192</v>
      </c>
      <c r="F464" s="21">
        <f t="shared" si="22"/>
        <v>1</v>
      </c>
      <c r="G464" s="23">
        <f t="shared" si="23"/>
        <v>0.5235602094240838</v>
      </c>
      <c r="H464" s="24">
        <v>14.788226848528357</v>
      </c>
      <c r="I464" s="24">
        <v>13.623395149786019</v>
      </c>
      <c r="J464" s="42">
        <v>13.953488372093023</v>
      </c>
      <c r="K464" s="44">
        <v>11.3</v>
      </c>
    </row>
    <row r="465" spans="1:11" ht="15">
      <c r="A465" s="26" t="s">
        <v>452</v>
      </c>
      <c r="B465" s="26" t="s">
        <v>454</v>
      </c>
      <c r="C465" s="26">
        <v>343</v>
      </c>
      <c r="D465" s="27">
        <v>318</v>
      </c>
      <c r="E465" s="27">
        <v>311</v>
      </c>
      <c r="F465" s="26">
        <f t="shared" si="22"/>
        <v>-7</v>
      </c>
      <c r="G465" s="28">
        <f t="shared" si="23"/>
        <v>-2.20125786163522</v>
      </c>
      <c r="H465" s="29">
        <v>8.555749563482165</v>
      </c>
      <c r="I465" s="29">
        <v>8.014112903225806</v>
      </c>
      <c r="J465" s="43">
        <v>7.982546201232033</v>
      </c>
      <c r="K465" s="45">
        <v>7.9</v>
      </c>
    </row>
    <row r="466" spans="1:11" ht="15">
      <c r="A466" s="21" t="s">
        <v>452</v>
      </c>
      <c r="B466" s="21" t="s">
        <v>455</v>
      </c>
      <c r="C466" s="21">
        <v>571</v>
      </c>
      <c r="D466" s="22">
        <v>560</v>
      </c>
      <c r="E466" s="22">
        <v>553</v>
      </c>
      <c r="F466" s="21">
        <f t="shared" si="22"/>
        <v>-7</v>
      </c>
      <c r="G466" s="23">
        <f t="shared" si="23"/>
        <v>-1.25</v>
      </c>
      <c r="H466" s="24">
        <v>8.281363306744018</v>
      </c>
      <c r="I466" s="24">
        <v>8.16683680910019</v>
      </c>
      <c r="J466" s="42">
        <v>8.041297077213901</v>
      </c>
      <c r="K466" s="44">
        <v>8.5</v>
      </c>
    </row>
    <row r="467" spans="1:11" ht="15">
      <c r="A467" s="26" t="s">
        <v>452</v>
      </c>
      <c r="B467" s="26" t="s">
        <v>456</v>
      </c>
      <c r="C467" s="26">
        <v>208</v>
      </c>
      <c r="D467" s="27">
        <v>201</v>
      </c>
      <c r="E467" s="27">
        <v>188</v>
      </c>
      <c r="F467" s="26">
        <f t="shared" si="22"/>
        <v>-13</v>
      </c>
      <c r="G467" s="28">
        <f t="shared" si="23"/>
        <v>-6.467661691542288</v>
      </c>
      <c r="H467" s="29">
        <v>10.90146750524109</v>
      </c>
      <c r="I467" s="29">
        <v>10.51255230125523</v>
      </c>
      <c r="J467" s="43">
        <v>9.947089947089948</v>
      </c>
      <c r="K467" s="45">
        <v>9.3</v>
      </c>
    </row>
    <row r="468" spans="1:11" ht="15">
      <c r="A468" s="21" t="s">
        <v>452</v>
      </c>
      <c r="B468" s="21" t="s">
        <v>457</v>
      </c>
      <c r="C468" s="21">
        <v>1450</v>
      </c>
      <c r="D468" s="22">
        <v>1427</v>
      </c>
      <c r="E468" s="22">
        <v>1396</v>
      </c>
      <c r="F468" s="21">
        <f t="shared" si="22"/>
        <v>-31</v>
      </c>
      <c r="G468" s="23">
        <f t="shared" si="23"/>
        <v>-2.172389628591451</v>
      </c>
      <c r="H468" s="24">
        <v>11.33432345814117</v>
      </c>
      <c r="I468" s="24">
        <v>11.04745683982349</v>
      </c>
      <c r="J468" s="42">
        <v>10.736809721581295</v>
      </c>
      <c r="K468" s="44">
        <v>11.4</v>
      </c>
    </row>
    <row r="469" spans="1:11" ht="15">
      <c r="A469" s="26" t="s">
        <v>452</v>
      </c>
      <c r="B469" s="26" t="s">
        <v>458</v>
      </c>
      <c r="C469" s="26">
        <v>94</v>
      </c>
      <c r="D469" s="27">
        <v>85</v>
      </c>
      <c r="E469" s="27">
        <v>80</v>
      </c>
      <c r="F469" s="26">
        <f t="shared" si="22"/>
        <v>-5</v>
      </c>
      <c r="G469" s="28">
        <f t="shared" si="23"/>
        <v>-5.88235294117647</v>
      </c>
      <c r="H469" s="29">
        <v>15.460526315789474</v>
      </c>
      <c r="I469" s="29">
        <v>14.756944444444445</v>
      </c>
      <c r="J469" s="43">
        <v>13.536379018612521</v>
      </c>
      <c r="K469" s="45">
        <v>10.9</v>
      </c>
    </row>
    <row r="470" spans="1:11" ht="15">
      <c r="A470" s="21" t="s">
        <v>452</v>
      </c>
      <c r="B470" s="21" t="s">
        <v>459</v>
      </c>
      <c r="C470" s="21">
        <v>102</v>
      </c>
      <c r="D470" s="22">
        <v>91</v>
      </c>
      <c r="E470" s="22">
        <v>96</v>
      </c>
      <c r="F470" s="21">
        <f t="shared" si="22"/>
        <v>5</v>
      </c>
      <c r="G470" s="23">
        <f t="shared" si="23"/>
        <v>5.4945054945054945</v>
      </c>
      <c r="H470" s="24">
        <v>15.088757396449704</v>
      </c>
      <c r="I470" s="24">
        <v>13.461538461538462</v>
      </c>
      <c r="J470" s="42">
        <v>14.26448736998514</v>
      </c>
      <c r="K470" s="44">
        <v>13.9</v>
      </c>
    </row>
    <row r="471" spans="1:11" ht="15">
      <c r="A471" s="26" t="s">
        <v>452</v>
      </c>
      <c r="B471" s="26" t="s">
        <v>460</v>
      </c>
      <c r="C471" s="26">
        <v>97</v>
      </c>
      <c r="D471" s="27">
        <v>95</v>
      </c>
      <c r="E471" s="27">
        <v>93</v>
      </c>
      <c r="F471" s="26">
        <f t="shared" si="22"/>
        <v>-2</v>
      </c>
      <c r="G471" s="28">
        <f t="shared" si="23"/>
        <v>-2.1052631578947367</v>
      </c>
      <c r="H471" s="29">
        <v>15.544871794871796</v>
      </c>
      <c r="I471" s="29">
        <v>15.472312703583063</v>
      </c>
      <c r="J471" s="43">
        <v>15.146579804560261</v>
      </c>
      <c r="K471" s="45">
        <v>11.5</v>
      </c>
    </row>
    <row r="472" spans="1:11" ht="15">
      <c r="A472" s="21" t="s">
        <v>452</v>
      </c>
      <c r="B472" s="21" t="s">
        <v>461</v>
      </c>
      <c r="C472" s="21">
        <v>94</v>
      </c>
      <c r="D472" s="22">
        <v>87</v>
      </c>
      <c r="E472" s="22">
        <v>79</v>
      </c>
      <c r="F472" s="21">
        <f t="shared" si="22"/>
        <v>-8</v>
      </c>
      <c r="G472" s="23">
        <f t="shared" si="23"/>
        <v>-9.195402298850574</v>
      </c>
      <c r="H472" s="24">
        <v>12.051282051282051</v>
      </c>
      <c r="I472" s="24">
        <v>11.372549019607844</v>
      </c>
      <c r="J472" s="42">
        <v>10.675675675675675</v>
      </c>
      <c r="K472" s="44">
        <v>9.3</v>
      </c>
    </row>
    <row r="473" spans="1:11" ht="15">
      <c r="A473" s="26" t="s">
        <v>452</v>
      </c>
      <c r="B473" s="26" t="s">
        <v>462</v>
      </c>
      <c r="C473" s="26">
        <v>263</v>
      </c>
      <c r="D473" s="27">
        <v>262</v>
      </c>
      <c r="E473" s="27">
        <v>257</v>
      </c>
      <c r="F473" s="26">
        <f t="shared" si="22"/>
        <v>-5</v>
      </c>
      <c r="G473" s="28">
        <f t="shared" si="23"/>
        <v>-1.9083969465648856</v>
      </c>
      <c r="H473" s="29">
        <v>12.488129154795821</v>
      </c>
      <c r="I473" s="29">
        <v>12.300469483568074</v>
      </c>
      <c r="J473" s="43">
        <v>12.128362435110901</v>
      </c>
      <c r="K473" s="45">
        <v>10.5</v>
      </c>
    </row>
    <row r="474" spans="1:11" ht="15">
      <c r="A474" s="21" t="s">
        <v>452</v>
      </c>
      <c r="B474" s="21" t="s">
        <v>463</v>
      </c>
      <c r="C474" s="21">
        <v>404</v>
      </c>
      <c r="D474" s="22">
        <v>375</v>
      </c>
      <c r="E474" s="22">
        <v>348</v>
      </c>
      <c r="F474" s="21">
        <f t="shared" si="22"/>
        <v>-27</v>
      </c>
      <c r="G474" s="23">
        <f t="shared" si="23"/>
        <v>-7.199999999999999</v>
      </c>
      <c r="H474" s="24">
        <v>15.82452017234626</v>
      </c>
      <c r="I474" s="24">
        <v>14.585764294049008</v>
      </c>
      <c r="J474" s="42">
        <v>13.604378420641124</v>
      </c>
      <c r="K474" s="44">
        <v>11.3</v>
      </c>
    </row>
    <row r="475" spans="1:11" ht="15">
      <c r="A475" s="26" t="s">
        <v>452</v>
      </c>
      <c r="B475" s="26" t="s">
        <v>464</v>
      </c>
      <c r="C475" s="26">
        <v>153</v>
      </c>
      <c r="D475" s="27">
        <v>146</v>
      </c>
      <c r="E475" s="27">
        <v>138</v>
      </c>
      <c r="F475" s="26">
        <f t="shared" si="22"/>
        <v>-8</v>
      </c>
      <c r="G475" s="28">
        <f t="shared" si="23"/>
        <v>-5.47945205479452</v>
      </c>
      <c r="H475" s="29">
        <v>8.678389109472489</v>
      </c>
      <c r="I475" s="29">
        <v>8.309618668184406</v>
      </c>
      <c r="J475" s="43">
        <v>7.7834179357022</v>
      </c>
      <c r="K475" s="45">
        <v>7.2</v>
      </c>
    </row>
    <row r="476" spans="1:11" ht="15">
      <c r="A476" s="21" t="s">
        <v>452</v>
      </c>
      <c r="B476" s="21" t="s">
        <v>465</v>
      </c>
      <c r="C476" s="21">
        <v>144</v>
      </c>
      <c r="D476" s="22">
        <v>146</v>
      </c>
      <c r="E476" s="22">
        <v>146</v>
      </c>
      <c r="F476" s="21">
        <f t="shared" si="22"/>
        <v>0</v>
      </c>
      <c r="G476" s="23">
        <f t="shared" si="23"/>
        <v>0</v>
      </c>
      <c r="H476" s="24">
        <v>17.20430107526882</v>
      </c>
      <c r="I476" s="24">
        <v>17.56919374247894</v>
      </c>
      <c r="J476" s="42">
        <v>17.61158021712907</v>
      </c>
      <c r="K476" s="44">
        <v>15.5</v>
      </c>
    </row>
    <row r="477" spans="1:11" ht="15">
      <c r="A477" s="26" t="s">
        <v>452</v>
      </c>
      <c r="B477" s="26" t="s">
        <v>466</v>
      </c>
      <c r="C477" s="26">
        <v>102</v>
      </c>
      <c r="D477" s="27">
        <v>99</v>
      </c>
      <c r="E477" s="27">
        <v>95</v>
      </c>
      <c r="F477" s="26">
        <f t="shared" si="22"/>
        <v>-4</v>
      </c>
      <c r="G477" s="28">
        <f t="shared" si="23"/>
        <v>-4.040404040404041</v>
      </c>
      <c r="H477" s="29">
        <v>13.421052631578947</v>
      </c>
      <c r="I477" s="29">
        <v>12.65984654731458</v>
      </c>
      <c r="J477" s="43">
        <v>12.132822477650064</v>
      </c>
      <c r="K477" s="45">
        <v>11.1</v>
      </c>
    </row>
    <row r="478" spans="1:11" ht="15">
      <c r="A478" s="21" t="s">
        <v>452</v>
      </c>
      <c r="B478" s="21" t="s">
        <v>467</v>
      </c>
      <c r="C478" s="21">
        <v>68</v>
      </c>
      <c r="D478" s="22">
        <v>65</v>
      </c>
      <c r="E478" s="22">
        <v>66</v>
      </c>
      <c r="F478" s="21">
        <f t="shared" si="22"/>
        <v>1</v>
      </c>
      <c r="G478" s="23">
        <f t="shared" si="23"/>
        <v>1.5384615384615385</v>
      </c>
      <c r="H478" s="24">
        <v>10.164424514200299</v>
      </c>
      <c r="I478" s="24">
        <v>9.984639016897082</v>
      </c>
      <c r="J478" s="42">
        <v>10.328638497652582</v>
      </c>
      <c r="K478" s="44">
        <v>9.3</v>
      </c>
    </row>
    <row r="479" spans="1:11" ht="15">
      <c r="A479" s="26" t="s">
        <v>452</v>
      </c>
      <c r="B479" s="26" t="s">
        <v>468</v>
      </c>
      <c r="C479" s="26">
        <v>214</v>
      </c>
      <c r="D479" s="27">
        <v>214</v>
      </c>
      <c r="E479" s="27">
        <v>209</v>
      </c>
      <c r="F479" s="26">
        <f t="shared" si="22"/>
        <v>-5</v>
      </c>
      <c r="G479" s="28">
        <f t="shared" si="23"/>
        <v>-2.336448598130841</v>
      </c>
      <c r="H479" s="29">
        <v>11.555075593952484</v>
      </c>
      <c r="I479" s="29">
        <v>11.340752517223105</v>
      </c>
      <c r="J479" s="43">
        <v>11.122937732836617</v>
      </c>
      <c r="K479" s="45">
        <v>9.5</v>
      </c>
    </row>
    <row r="480" spans="1:11" ht="15">
      <c r="A480" s="21" t="s">
        <v>452</v>
      </c>
      <c r="B480" s="21" t="s">
        <v>469</v>
      </c>
      <c r="C480" s="21">
        <v>76</v>
      </c>
      <c r="D480" s="22">
        <v>70</v>
      </c>
      <c r="E480" s="22">
        <v>74</v>
      </c>
      <c r="F480" s="21">
        <f t="shared" si="22"/>
        <v>4</v>
      </c>
      <c r="G480" s="23">
        <f t="shared" si="23"/>
        <v>5.714285714285714</v>
      </c>
      <c r="H480" s="24">
        <v>13.171577123050259</v>
      </c>
      <c r="I480" s="24">
        <v>12.068965517241379</v>
      </c>
      <c r="J480" s="42">
        <v>12.89198606271777</v>
      </c>
      <c r="K480" s="44">
        <v>9.9</v>
      </c>
    </row>
    <row r="481" spans="1:11" ht="15">
      <c r="A481" s="26" t="s">
        <v>452</v>
      </c>
      <c r="B481" s="26" t="s">
        <v>470</v>
      </c>
      <c r="C481" s="26">
        <v>166</v>
      </c>
      <c r="D481" s="27">
        <v>160</v>
      </c>
      <c r="E481" s="27">
        <v>156</v>
      </c>
      <c r="F481" s="26">
        <f t="shared" si="22"/>
        <v>-4</v>
      </c>
      <c r="G481" s="28">
        <f t="shared" si="23"/>
        <v>-2.5</v>
      </c>
      <c r="H481" s="29">
        <v>11.254237288135593</v>
      </c>
      <c r="I481" s="29">
        <v>10.847457627118644</v>
      </c>
      <c r="J481" s="43">
        <v>10.29023746701847</v>
      </c>
      <c r="K481" s="45">
        <v>9.6</v>
      </c>
    </row>
    <row r="482" spans="1:11" ht="15">
      <c r="A482" s="21" t="s">
        <v>452</v>
      </c>
      <c r="B482" s="21" t="s">
        <v>471</v>
      </c>
      <c r="C482" s="21">
        <v>825</v>
      </c>
      <c r="D482" s="22">
        <v>781</v>
      </c>
      <c r="E482" s="22">
        <v>780</v>
      </c>
      <c r="F482" s="21">
        <f t="shared" si="22"/>
        <v>-1</v>
      </c>
      <c r="G482" s="23">
        <f t="shared" si="23"/>
        <v>-0.12804097311139565</v>
      </c>
      <c r="H482" s="24">
        <v>12.379951980792317</v>
      </c>
      <c r="I482" s="24">
        <v>11.677631578947368</v>
      </c>
      <c r="J482" s="42">
        <v>11.640053723324877</v>
      </c>
      <c r="K482" s="44">
        <v>11.5</v>
      </c>
    </row>
    <row r="483" spans="1:11" ht="15">
      <c r="A483" s="26"/>
      <c r="B483" s="26" t="s">
        <v>472</v>
      </c>
      <c r="C483" s="26">
        <v>9030</v>
      </c>
      <c r="D483" s="27">
        <v>8774</v>
      </c>
      <c r="E483" s="27">
        <v>8900</v>
      </c>
      <c r="F483" s="26">
        <f t="shared" si="22"/>
        <v>126</v>
      </c>
      <c r="G483" s="28">
        <f t="shared" si="23"/>
        <v>1.4360610895828585</v>
      </c>
      <c r="H483" s="32" t="s">
        <v>473</v>
      </c>
      <c r="I483" s="32" t="s">
        <v>473</v>
      </c>
      <c r="J483" s="46" t="s">
        <v>473</v>
      </c>
      <c r="K483" s="47" t="s">
        <v>473</v>
      </c>
    </row>
    <row r="484" spans="1:11" ht="15">
      <c r="A484" s="11" t="s">
        <v>8</v>
      </c>
      <c r="B484" s="11"/>
      <c r="C484" s="11">
        <f aca="true" t="shared" si="24" ref="C484:K484">C4</f>
        <v>310224</v>
      </c>
      <c r="D484" s="12">
        <f t="shared" si="24"/>
        <v>312490</v>
      </c>
      <c r="E484" s="12">
        <f t="shared" si="24"/>
        <v>317782</v>
      </c>
      <c r="F484" s="11">
        <f t="shared" si="24"/>
        <v>5292</v>
      </c>
      <c r="G484" s="13">
        <f t="shared" si="24"/>
        <v>1.6934941918141382</v>
      </c>
      <c r="H484" s="14">
        <f t="shared" si="24"/>
        <v>9.370579562661582</v>
      </c>
      <c r="I484" s="14">
        <f t="shared" si="24"/>
        <v>9.36218837146038</v>
      </c>
      <c r="J484" s="14">
        <f t="shared" si="24"/>
        <v>9.466458301434109</v>
      </c>
      <c r="K484" s="15">
        <f t="shared" si="24"/>
        <v>9.5</v>
      </c>
    </row>
    <row r="485" spans="1:11" ht="1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</row>
    <row r="486" spans="1:11" ht="15">
      <c r="A486" s="34" t="s">
        <v>474</v>
      </c>
      <c r="B486" s="34"/>
      <c r="C486" s="34"/>
      <c r="D486" s="34"/>
      <c r="E486" s="34"/>
      <c r="F486" s="34"/>
      <c r="G486" s="34"/>
      <c r="H486" s="34"/>
      <c r="I486" s="34"/>
      <c r="J486" s="34"/>
      <c r="K486" s="34"/>
    </row>
    <row r="487" spans="1:11" ht="15">
      <c r="A487" s="35" t="s">
        <v>475</v>
      </c>
      <c r="B487" s="35"/>
      <c r="C487" s="35"/>
      <c r="D487" s="33"/>
      <c r="E487" s="33"/>
      <c r="F487" s="33"/>
      <c r="G487" s="33"/>
      <c r="H487" s="33"/>
      <c r="I487" s="33"/>
      <c r="J487" s="33"/>
      <c r="K487" s="33"/>
    </row>
    <row r="488" spans="1:11" ht="1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</row>
    <row r="489" spans="1:11" ht="15">
      <c r="A489" s="35" t="s">
        <v>520</v>
      </c>
      <c r="B489" s="35"/>
      <c r="C489" s="35"/>
      <c r="D489" s="35"/>
      <c r="E489" s="35"/>
      <c r="F489" s="33"/>
      <c r="G489" s="33"/>
      <c r="H489" s="33"/>
      <c r="I489" s="33"/>
      <c r="J489" s="33"/>
      <c r="K489" s="33"/>
    </row>
    <row r="490" spans="1:11" ht="1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</row>
    <row r="491" spans="1:11" ht="1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</row>
    <row r="492" spans="1:11" ht="15">
      <c r="A492" s="34" t="s">
        <v>476</v>
      </c>
      <c r="B492" s="34"/>
      <c r="C492" s="34"/>
      <c r="D492" s="34"/>
      <c r="E492" s="34"/>
      <c r="F492" s="34"/>
      <c r="G492" s="34"/>
      <c r="H492" s="34"/>
      <c r="I492" s="34"/>
      <c r="J492" s="34"/>
      <c r="K492" s="34"/>
    </row>
    <row r="493" spans="1:11" ht="15">
      <c r="A493" s="35"/>
      <c r="B493" s="35"/>
      <c r="C493" s="35"/>
      <c r="D493" s="33"/>
      <c r="E493" s="33"/>
      <c r="F493" s="33"/>
      <c r="G493" s="33"/>
      <c r="H493" s="33"/>
      <c r="I493" s="33"/>
      <c r="J493" s="33"/>
      <c r="K493" s="33"/>
    </row>
    <row r="494" spans="1:11" ht="15">
      <c r="A494" s="34" t="s">
        <v>477</v>
      </c>
      <c r="B494" s="34"/>
      <c r="C494" s="34"/>
      <c r="D494" s="34"/>
      <c r="E494" s="34"/>
      <c r="F494" s="34"/>
      <c r="G494" s="34"/>
      <c r="H494" s="34"/>
      <c r="I494" s="34"/>
      <c r="J494" s="34"/>
      <c r="K494" s="34"/>
    </row>
    <row r="495" spans="1:11" ht="15">
      <c r="A495" s="35" t="s">
        <v>478</v>
      </c>
      <c r="B495" s="35"/>
      <c r="C495" s="35"/>
      <c r="D495" s="35"/>
      <c r="E495" s="35"/>
      <c r="F495" s="33"/>
      <c r="G495" s="33"/>
      <c r="H495" s="33"/>
      <c r="I495" s="33"/>
      <c r="J495" s="33"/>
      <c r="K495" s="33"/>
    </row>
    <row r="496" spans="1:5" ht="15">
      <c r="A496" s="36" t="s">
        <v>9</v>
      </c>
      <c r="B496" s="37"/>
      <c r="C496" s="37"/>
      <c r="D496" s="37"/>
      <c r="E496" s="37"/>
    </row>
    <row r="497" spans="1:11" ht="15">
      <c r="A497"/>
      <c r="J497"/>
      <c r="K497"/>
    </row>
    <row r="498" spans="1:11" ht="15">
      <c r="A498"/>
      <c r="J498"/>
      <c r="K498"/>
    </row>
    <row r="499" spans="1:11" ht="15">
      <c r="A499"/>
      <c r="J499"/>
      <c r="K499"/>
    </row>
    <row r="500" spans="1:11" ht="15">
      <c r="A500"/>
      <c r="J500"/>
      <c r="K500"/>
    </row>
    <row r="501" spans="1:11" ht="15">
      <c r="A501"/>
      <c r="J501"/>
      <c r="K501"/>
    </row>
    <row r="502" spans="1:11" ht="15">
      <c r="A502"/>
      <c r="J502"/>
      <c r="K502"/>
    </row>
    <row r="503" spans="1:11" ht="15">
      <c r="A503"/>
      <c r="J503"/>
      <c r="K503"/>
    </row>
    <row r="504" spans="1:11" ht="15">
      <c r="A504"/>
      <c r="J504"/>
      <c r="K504"/>
    </row>
    <row r="505" spans="1:11" ht="15">
      <c r="A505"/>
      <c r="J505"/>
      <c r="K505"/>
    </row>
    <row r="506" spans="1:11" ht="15">
      <c r="A506"/>
      <c r="J506"/>
      <c r="K506"/>
    </row>
    <row r="507" spans="1:11" ht="15">
      <c r="A507"/>
      <c r="J507"/>
      <c r="K507"/>
    </row>
    <row r="508" spans="1:11" ht="15">
      <c r="A508"/>
      <c r="J508"/>
      <c r="K508"/>
    </row>
    <row r="509" spans="1:11" ht="15">
      <c r="A509"/>
      <c r="J509"/>
      <c r="K509"/>
    </row>
    <row r="510" spans="1:11" ht="15">
      <c r="A510"/>
      <c r="J510"/>
      <c r="K510"/>
    </row>
    <row r="511" spans="1:11" ht="15">
      <c r="A511"/>
      <c r="J511"/>
      <c r="K511"/>
    </row>
    <row r="512" spans="1:11" ht="15">
      <c r="A512"/>
      <c r="J512"/>
      <c r="K512"/>
    </row>
    <row r="513" spans="1:11" ht="15">
      <c r="A513"/>
      <c r="J513"/>
      <c r="K513"/>
    </row>
    <row r="514" spans="1:11" ht="15">
      <c r="A514"/>
      <c r="J514"/>
      <c r="K514"/>
    </row>
    <row r="515" spans="1:11" ht="15">
      <c r="A515"/>
      <c r="J515"/>
      <c r="K515"/>
    </row>
    <row r="516" spans="1:11" ht="15">
      <c r="A516"/>
      <c r="J516"/>
      <c r="K516"/>
    </row>
    <row r="517" spans="1:11" ht="15">
      <c r="A517"/>
      <c r="J517"/>
      <c r="K517"/>
    </row>
    <row r="518" spans="1:11" ht="15">
      <c r="A518"/>
      <c r="J518"/>
      <c r="K518"/>
    </row>
    <row r="519" spans="1:11" ht="15">
      <c r="A519"/>
      <c r="J519"/>
      <c r="K519"/>
    </row>
    <row r="520" spans="1:11" ht="15">
      <c r="A520"/>
      <c r="J520"/>
      <c r="K520"/>
    </row>
    <row r="521" spans="1:11" ht="15">
      <c r="A521"/>
      <c r="J521"/>
      <c r="K521"/>
    </row>
    <row r="522" spans="1:11" ht="15">
      <c r="A522"/>
      <c r="J522"/>
      <c r="K522"/>
    </row>
    <row r="523" spans="1:11" ht="15">
      <c r="A523"/>
      <c r="J523"/>
      <c r="K523"/>
    </row>
    <row r="524" spans="1:11" ht="15">
      <c r="A524"/>
      <c r="J524"/>
      <c r="K524"/>
    </row>
    <row r="525" spans="1:11" ht="15">
      <c r="A525"/>
      <c r="J525"/>
      <c r="K525"/>
    </row>
    <row r="526" spans="1:11" ht="15">
      <c r="A526"/>
      <c r="J526"/>
      <c r="K526"/>
    </row>
    <row r="527" spans="1:11" ht="15">
      <c r="A527"/>
      <c r="J527"/>
      <c r="K527"/>
    </row>
    <row r="528" spans="1:11" ht="15">
      <c r="A528"/>
      <c r="J528"/>
      <c r="K528"/>
    </row>
    <row r="529" spans="1:11" ht="15">
      <c r="A529"/>
      <c r="J529"/>
      <c r="K529"/>
    </row>
    <row r="530" spans="1:11" ht="15">
      <c r="A530"/>
      <c r="J530"/>
      <c r="K530"/>
    </row>
    <row r="531" spans="1:11" ht="15">
      <c r="A531"/>
      <c r="J531"/>
      <c r="K531"/>
    </row>
    <row r="532" spans="1:11" ht="15">
      <c r="A532"/>
      <c r="J532"/>
      <c r="K532"/>
    </row>
    <row r="533" spans="1:11" ht="15">
      <c r="A533"/>
      <c r="J533"/>
      <c r="K533"/>
    </row>
    <row r="534" spans="1:11" ht="15">
      <c r="A534"/>
      <c r="J534"/>
      <c r="K534"/>
    </row>
    <row r="535" spans="1:11" ht="15">
      <c r="A535"/>
      <c r="J535"/>
      <c r="K535"/>
    </row>
    <row r="536" spans="1:11" ht="15">
      <c r="A536"/>
      <c r="J536"/>
      <c r="K536"/>
    </row>
    <row r="537" spans="1:11" ht="15">
      <c r="A537"/>
      <c r="J537"/>
      <c r="K537"/>
    </row>
    <row r="538" spans="1:11" ht="15">
      <c r="A538"/>
      <c r="J538"/>
      <c r="K538"/>
    </row>
    <row r="539" spans="1:11" ht="15">
      <c r="A539"/>
      <c r="J539"/>
      <c r="K539"/>
    </row>
    <row r="540" spans="1:11" ht="15">
      <c r="A540"/>
      <c r="J540"/>
      <c r="K540"/>
    </row>
    <row r="541" spans="1:11" ht="15">
      <c r="A541"/>
      <c r="J541"/>
      <c r="K541"/>
    </row>
    <row r="542" spans="1:11" ht="15">
      <c r="A542"/>
      <c r="J542"/>
      <c r="K542"/>
    </row>
    <row r="543" spans="1:11" ht="15">
      <c r="A543"/>
      <c r="J543"/>
      <c r="K543"/>
    </row>
    <row r="544" spans="1:11" ht="15">
      <c r="A544"/>
      <c r="J544"/>
      <c r="K544"/>
    </row>
    <row r="545" spans="1:11" ht="15">
      <c r="A545"/>
      <c r="J545"/>
      <c r="K545"/>
    </row>
    <row r="546" spans="1:11" ht="15">
      <c r="A546"/>
      <c r="J546"/>
      <c r="K546"/>
    </row>
    <row r="547" spans="1:11" ht="15">
      <c r="A547"/>
      <c r="J547"/>
      <c r="K547"/>
    </row>
    <row r="548" spans="1:11" ht="15">
      <c r="A548"/>
      <c r="J548"/>
      <c r="K548"/>
    </row>
    <row r="549" spans="1:11" ht="15">
      <c r="A549"/>
      <c r="J549"/>
      <c r="K549"/>
    </row>
    <row r="550" spans="1:11" ht="15">
      <c r="A550"/>
      <c r="J550"/>
      <c r="K550"/>
    </row>
    <row r="551" spans="1:11" ht="15">
      <c r="A551"/>
      <c r="J551"/>
      <c r="K551"/>
    </row>
    <row r="552" spans="1:11" ht="15">
      <c r="A552"/>
      <c r="J552"/>
      <c r="K552"/>
    </row>
    <row r="553" spans="1:11" ht="15">
      <c r="A553"/>
      <c r="J553"/>
      <c r="K553"/>
    </row>
    <row r="554" spans="1:11" ht="15">
      <c r="A554"/>
      <c r="J554"/>
      <c r="K554"/>
    </row>
    <row r="555" spans="1:11" ht="15">
      <c r="A555"/>
      <c r="J555"/>
      <c r="K555"/>
    </row>
    <row r="556" spans="1:11" ht="15">
      <c r="A556"/>
      <c r="J556"/>
      <c r="K556"/>
    </row>
    <row r="557" spans="1:11" ht="15">
      <c r="A557"/>
      <c r="J557"/>
      <c r="K557"/>
    </row>
    <row r="558" spans="1:11" ht="15">
      <c r="A558"/>
      <c r="J558"/>
      <c r="K558"/>
    </row>
    <row r="559" spans="1:11" ht="15">
      <c r="A559"/>
      <c r="J559"/>
      <c r="K559"/>
    </row>
    <row r="560" spans="1:11" ht="15">
      <c r="A560"/>
      <c r="J560"/>
      <c r="K560"/>
    </row>
    <row r="561" spans="1:11" ht="15">
      <c r="A561"/>
      <c r="J561"/>
      <c r="K561"/>
    </row>
    <row r="562" spans="1:11" ht="15">
      <c r="A562"/>
      <c r="J562"/>
      <c r="K562"/>
    </row>
    <row r="563" spans="1:11" ht="15">
      <c r="A563"/>
      <c r="J563"/>
      <c r="K563"/>
    </row>
    <row r="564" spans="1:11" ht="15">
      <c r="A564"/>
      <c r="J564"/>
      <c r="K564"/>
    </row>
    <row r="565" spans="1:11" ht="15">
      <c r="A565"/>
      <c r="J565"/>
      <c r="K565"/>
    </row>
    <row r="566" spans="1:11" ht="15">
      <c r="A566"/>
      <c r="J566"/>
      <c r="K566"/>
    </row>
    <row r="567" spans="1:11" ht="15">
      <c r="A567"/>
      <c r="J567"/>
      <c r="K567"/>
    </row>
    <row r="568" spans="1:11" ht="15">
      <c r="A568"/>
      <c r="J568"/>
      <c r="K568"/>
    </row>
    <row r="569" spans="1:11" ht="15">
      <c r="A569"/>
      <c r="J569"/>
      <c r="K569"/>
    </row>
    <row r="570" spans="1:11" ht="15">
      <c r="A570"/>
      <c r="J570"/>
      <c r="K570"/>
    </row>
    <row r="571" spans="1:11" ht="15">
      <c r="A571"/>
      <c r="J571"/>
      <c r="K571"/>
    </row>
    <row r="572" spans="1:11" ht="15">
      <c r="A572"/>
      <c r="J572"/>
      <c r="K572"/>
    </row>
    <row r="573" spans="1:11" ht="15">
      <c r="A573"/>
      <c r="J573"/>
      <c r="K573"/>
    </row>
    <row r="574" spans="1:11" ht="15">
      <c r="A574"/>
      <c r="J574"/>
      <c r="K574"/>
    </row>
    <row r="575" spans="1:11" ht="15">
      <c r="A575"/>
      <c r="J575"/>
      <c r="K575"/>
    </row>
    <row r="576" spans="1:11" ht="15">
      <c r="A576"/>
      <c r="J576"/>
      <c r="K576"/>
    </row>
    <row r="577" spans="1:11" ht="15">
      <c r="A577"/>
      <c r="J577"/>
      <c r="K577"/>
    </row>
    <row r="578" spans="1:11" ht="15">
      <c r="A578"/>
      <c r="J578"/>
      <c r="K578"/>
    </row>
    <row r="579" spans="1:11" ht="15">
      <c r="A579"/>
      <c r="J579"/>
      <c r="K579"/>
    </row>
    <row r="580" spans="1:11" ht="15">
      <c r="A580"/>
      <c r="J580"/>
      <c r="K580"/>
    </row>
    <row r="581" spans="1:11" ht="15">
      <c r="A581"/>
      <c r="J581"/>
      <c r="K581"/>
    </row>
    <row r="582" spans="1:11" ht="15">
      <c r="A582"/>
      <c r="J582"/>
      <c r="K582"/>
    </row>
    <row r="583" spans="1:11" ht="15">
      <c r="A583"/>
      <c r="J583"/>
      <c r="K583"/>
    </row>
    <row r="584" spans="1:11" ht="15">
      <c r="A584"/>
      <c r="J584"/>
      <c r="K584"/>
    </row>
    <row r="585" spans="1:11" ht="15">
      <c r="A585"/>
      <c r="J585"/>
      <c r="K585"/>
    </row>
    <row r="586" spans="1:11" ht="15">
      <c r="A586"/>
      <c r="J586"/>
      <c r="K586"/>
    </row>
    <row r="587" spans="1:11" ht="15">
      <c r="A587"/>
      <c r="J587"/>
      <c r="K587"/>
    </row>
    <row r="588" spans="1:11" ht="15">
      <c r="A588"/>
      <c r="J588"/>
      <c r="K588"/>
    </row>
    <row r="589" spans="1:11" ht="15">
      <c r="A589"/>
      <c r="J589"/>
      <c r="K589"/>
    </row>
    <row r="590" spans="1:11" ht="15">
      <c r="A590"/>
      <c r="J590"/>
      <c r="K590"/>
    </row>
    <row r="591" spans="1:11" ht="15">
      <c r="A591"/>
      <c r="J591"/>
      <c r="K591"/>
    </row>
    <row r="592" spans="1:11" ht="15">
      <c r="A592"/>
      <c r="J592"/>
      <c r="K592"/>
    </row>
    <row r="593" spans="1:11" ht="15">
      <c r="A593"/>
      <c r="J593"/>
      <c r="K593"/>
    </row>
    <row r="594" spans="1:11" ht="15">
      <c r="A594"/>
      <c r="J594"/>
      <c r="K594"/>
    </row>
    <row r="595" spans="1:11" ht="15">
      <c r="A595"/>
      <c r="J595"/>
      <c r="K595"/>
    </row>
    <row r="596" spans="1:11" ht="15">
      <c r="A596"/>
      <c r="J596"/>
      <c r="K596"/>
    </row>
    <row r="597" spans="1:11" ht="15">
      <c r="A597"/>
      <c r="J597"/>
      <c r="K597"/>
    </row>
    <row r="598" spans="1:11" ht="15">
      <c r="A598"/>
      <c r="J598"/>
      <c r="K598"/>
    </row>
    <row r="599" spans="1:11" ht="15">
      <c r="A599"/>
      <c r="J599"/>
      <c r="K599"/>
    </row>
    <row r="600" spans="1:11" ht="15">
      <c r="A600"/>
      <c r="J600"/>
      <c r="K600"/>
    </row>
    <row r="601" spans="1:11" ht="15">
      <c r="A601"/>
      <c r="J601"/>
      <c r="K601"/>
    </row>
    <row r="602" spans="1:11" ht="15">
      <c r="A602"/>
      <c r="J602"/>
      <c r="K602"/>
    </row>
    <row r="603" spans="1:11" ht="15">
      <c r="A603"/>
      <c r="J603"/>
      <c r="K603"/>
    </row>
    <row r="604" spans="1:11" ht="15">
      <c r="A604"/>
      <c r="J604"/>
      <c r="K604"/>
    </row>
    <row r="605" spans="1:11" ht="15">
      <c r="A605"/>
      <c r="J605"/>
      <c r="K605"/>
    </row>
    <row r="606" spans="1:11" ht="15">
      <c r="A606"/>
      <c r="J606"/>
      <c r="K606"/>
    </row>
    <row r="607" spans="1:11" ht="15">
      <c r="A607"/>
      <c r="J607"/>
      <c r="K607"/>
    </row>
    <row r="608" spans="1:11" ht="15">
      <c r="A608"/>
      <c r="J608"/>
      <c r="K608"/>
    </row>
    <row r="609" spans="1:11" ht="15">
      <c r="A609"/>
      <c r="J609"/>
      <c r="K609"/>
    </row>
    <row r="610" spans="1:11" ht="15">
      <c r="A610"/>
      <c r="J610"/>
      <c r="K610"/>
    </row>
    <row r="611" spans="1:11" ht="15">
      <c r="A611"/>
      <c r="J611"/>
      <c r="K611"/>
    </row>
    <row r="612" spans="1:11" ht="15">
      <c r="A612"/>
      <c r="J612"/>
      <c r="K612"/>
    </row>
    <row r="613" spans="1:11" ht="15">
      <c r="A613"/>
      <c r="J613"/>
      <c r="K613"/>
    </row>
    <row r="614" spans="1:11" ht="15">
      <c r="A614"/>
      <c r="J614"/>
      <c r="K614"/>
    </row>
    <row r="615" spans="1:11" ht="15">
      <c r="A615"/>
      <c r="J615"/>
      <c r="K615"/>
    </row>
    <row r="616" spans="1:11" ht="15">
      <c r="A616"/>
      <c r="J616"/>
      <c r="K616"/>
    </row>
    <row r="617" spans="1:11" ht="15">
      <c r="A617"/>
      <c r="J617"/>
      <c r="K617"/>
    </row>
    <row r="618" spans="1:11" ht="15">
      <c r="A618"/>
      <c r="J618"/>
      <c r="K618"/>
    </row>
    <row r="619" spans="1:11" ht="15">
      <c r="A619"/>
      <c r="J619"/>
      <c r="K619"/>
    </row>
    <row r="620" spans="1:11" ht="15">
      <c r="A620"/>
      <c r="J620"/>
      <c r="K620"/>
    </row>
    <row r="621" spans="1:11" ht="15">
      <c r="A621"/>
      <c r="J621"/>
      <c r="K621"/>
    </row>
    <row r="622" spans="1:11" ht="15">
      <c r="A622"/>
      <c r="J622"/>
      <c r="K622"/>
    </row>
    <row r="623" spans="1:11" ht="15">
      <c r="A623"/>
      <c r="J623"/>
      <c r="K623"/>
    </row>
    <row r="624" spans="1:11" ht="15">
      <c r="A624"/>
      <c r="J624"/>
      <c r="K624"/>
    </row>
    <row r="625" spans="1:11" ht="15">
      <c r="A625"/>
      <c r="J625"/>
      <c r="K625"/>
    </row>
    <row r="626" spans="1:11" ht="15">
      <c r="A626"/>
      <c r="J626"/>
      <c r="K626"/>
    </row>
    <row r="627" spans="1:11" ht="15">
      <c r="A627"/>
      <c r="J627"/>
      <c r="K627"/>
    </row>
    <row r="628" spans="1:11" ht="15">
      <c r="A628"/>
      <c r="J628"/>
      <c r="K628"/>
    </row>
    <row r="629" spans="1:11" ht="15">
      <c r="A629"/>
      <c r="J629"/>
      <c r="K629"/>
    </row>
    <row r="630" spans="1:11" ht="15">
      <c r="A630"/>
      <c r="J630"/>
      <c r="K630"/>
    </row>
    <row r="631" spans="1:11" ht="15">
      <c r="A631"/>
      <c r="J631"/>
      <c r="K631"/>
    </row>
    <row r="632" spans="1:11" ht="15">
      <c r="A632"/>
      <c r="J632"/>
      <c r="K632"/>
    </row>
    <row r="633" spans="1:11" ht="15">
      <c r="A633"/>
      <c r="J633"/>
      <c r="K633"/>
    </row>
    <row r="634" spans="1:11" ht="15">
      <c r="A634"/>
      <c r="J634"/>
      <c r="K634"/>
    </row>
    <row r="635" spans="1:11" ht="15">
      <c r="A635"/>
      <c r="J635"/>
      <c r="K635"/>
    </row>
    <row r="636" spans="1:11" ht="15">
      <c r="A636"/>
      <c r="J636"/>
      <c r="K636"/>
    </row>
    <row r="637" spans="1:11" ht="15">
      <c r="A637"/>
      <c r="J637"/>
      <c r="K637"/>
    </row>
    <row r="638" spans="1:11" ht="15">
      <c r="A638"/>
      <c r="J638"/>
      <c r="K638"/>
    </row>
    <row r="639" spans="1:11" ht="15">
      <c r="A639"/>
      <c r="J639"/>
      <c r="K639"/>
    </row>
    <row r="640" spans="1:11" ht="15">
      <c r="A640"/>
      <c r="J640"/>
      <c r="K640"/>
    </row>
    <row r="641" spans="1:11" ht="15">
      <c r="A641"/>
      <c r="J641"/>
      <c r="K641"/>
    </row>
    <row r="642" spans="1:11" ht="15">
      <c r="A642"/>
      <c r="J642"/>
      <c r="K642"/>
    </row>
    <row r="643" spans="1:11" ht="15">
      <c r="A643"/>
      <c r="J643"/>
      <c r="K643"/>
    </row>
    <row r="644" spans="1:11" ht="15">
      <c r="A644"/>
      <c r="J644"/>
      <c r="K644"/>
    </row>
    <row r="645" spans="1:11" ht="15">
      <c r="A645"/>
      <c r="J645"/>
      <c r="K645"/>
    </row>
    <row r="646" spans="1:11" ht="15">
      <c r="A646"/>
      <c r="J646"/>
      <c r="K646"/>
    </row>
    <row r="647" spans="1:11" ht="15">
      <c r="A647"/>
      <c r="J647"/>
      <c r="K647"/>
    </row>
    <row r="648" spans="1:11" ht="15">
      <c r="A648"/>
      <c r="J648"/>
      <c r="K648"/>
    </row>
    <row r="649" spans="1:11" ht="15">
      <c r="A649"/>
      <c r="J649"/>
      <c r="K649"/>
    </row>
    <row r="650" spans="1:11" ht="15">
      <c r="A650"/>
      <c r="J650"/>
      <c r="K650"/>
    </row>
    <row r="651" spans="1:11" ht="15">
      <c r="A651"/>
      <c r="J651"/>
      <c r="K651"/>
    </row>
    <row r="652" spans="1:11" ht="15">
      <c r="A652"/>
      <c r="J652"/>
      <c r="K652"/>
    </row>
    <row r="653" spans="1:11" ht="15">
      <c r="A653"/>
      <c r="J653"/>
      <c r="K653"/>
    </row>
    <row r="654" spans="1:11" ht="15">
      <c r="A654"/>
      <c r="J654"/>
      <c r="K654"/>
    </row>
    <row r="655" spans="1:11" ht="15">
      <c r="A655"/>
      <c r="J655"/>
      <c r="K655"/>
    </row>
    <row r="656" spans="1:11" ht="15">
      <c r="A656"/>
      <c r="J656"/>
      <c r="K656"/>
    </row>
    <row r="657" spans="1:11" ht="15">
      <c r="A657"/>
      <c r="J657"/>
      <c r="K657"/>
    </row>
    <row r="658" spans="1:11" ht="15">
      <c r="A658"/>
      <c r="J658"/>
      <c r="K658"/>
    </row>
    <row r="659" spans="1:11" ht="15">
      <c r="A659"/>
      <c r="J659"/>
      <c r="K659"/>
    </row>
    <row r="660" spans="1:11" ht="15">
      <c r="A660"/>
      <c r="J660"/>
      <c r="K660"/>
    </row>
    <row r="661" spans="1:11" ht="15">
      <c r="A661"/>
      <c r="J661"/>
      <c r="K661"/>
    </row>
    <row r="662" spans="1:11" ht="15">
      <c r="A662"/>
      <c r="J662"/>
      <c r="K662"/>
    </row>
    <row r="663" spans="1:11" ht="15">
      <c r="A663"/>
      <c r="J663"/>
      <c r="K663"/>
    </row>
    <row r="664" spans="1:11" ht="15">
      <c r="A664"/>
      <c r="J664"/>
      <c r="K664"/>
    </row>
    <row r="665" spans="1:11" ht="15">
      <c r="A665"/>
      <c r="J665"/>
      <c r="K665"/>
    </row>
    <row r="666" spans="1:11" ht="15">
      <c r="A666"/>
      <c r="J666"/>
      <c r="K666"/>
    </row>
    <row r="667" spans="1:11" ht="15">
      <c r="A667"/>
      <c r="J667"/>
      <c r="K667"/>
    </row>
    <row r="668" spans="1:11" ht="15">
      <c r="A668"/>
      <c r="J668"/>
      <c r="K668"/>
    </row>
    <row r="669" spans="1:11" ht="15">
      <c r="A669"/>
      <c r="J669"/>
      <c r="K669"/>
    </row>
    <row r="670" spans="1:11" ht="15">
      <c r="A670"/>
      <c r="J670"/>
      <c r="K670"/>
    </row>
    <row r="671" spans="1:11" ht="15">
      <c r="A671"/>
      <c r="J671"/>
      <c r="K671"/>
    </row>
    <row r="672" spans="1:11" ht="15">
      <c r="A672"/>
      <c r="J672"/>
      <c r="K672"/>
    </row>
    <row r="673" spans="1:11" ht="15">
      <c r="A673"/>
      <c r="J673"/>
      <c r="K673"/>
    </row>
    <row r="674" spans="1:11" ht="15">
      <c r="A674"/>
      <c r="J674"/>
      <c r="K674"/>
    </row>
    <row r="675" spans="1:11" ht="15">
      <c r="A675"/>
      <c r="J675"/>
      <c r="K675"/>
    </row>
    <row r="676" spans="1:11" ht="15">
      <c r="A676"/>
      <c r="J676"/>
      <c r="K676"/>
    </row>
    <row r="677" spans="1:11" ht="15">
      <c r="A677"/>
      <c r="J677"/>
      <c r="K677"/>
    </row>
    <row r="678" spans="1:11" ht="15">
      <c r="A678"/>
      <c r="J678"/>
      <c r="K678"/>
    </row>
    <row r="679" spans="1:11" ht="15">
      <c r="A679"/>
      <c r="J679"/>
      <c r="K679"/>
    </row>
    <row r="680" spans="1:11" ht="15">
      <c r="A680"/>
      <c r="J680"/>
      <c r="K680"/>
    </row>
    <row r="681" spans="1:11" ht="15">
      <c r="A681"/>
      <c r="J681"/>
      <c r="K681"/>
    </row>
    <row r="682" spans="1:11" ht="15">
      <c r="A682"/>
      <c r="J682"/>
      <c r="K682"/>
    </row>
    <row r="683" spans="1:11" ht="15">
      <c r="A683"/>
      <c r="J683"/>
      <c r="K683"/>
    </row>
    <row r="684" spans="1:11" ht="15">
      <c r="A684"/>
      <c r="J684"/>
      <c r="K684"/>
    </row>
    <row r="685" spans="1:11" ht="15">
      <c r="A685"/>
      <c r="J685"/>
      <c r="K685"/>
    </row>
    <row r="686" spans="1:11" ht="15">
      <c r="A686"/>
      <c r="J686"/>
      <c r="K686"/>
    </row>
    <row r="687" spans="1:11" ht="15">
      <c r="A687"/>
      <c r="J687"/>
      <c r="K687"/>
    </row>
    <row r="688" spans="1:11" ht="15">
      <c r="A688"/>
      <c r="J688"/>
      <c r="K688"/>
    </row>
    <row r="689" spans="1:11" ht="15">
      <c r="A689"/>
      <c r="J689"/>
      <c r="K689"/>
    </row>
    <row r="690" spans="1:11" ht="15">
      <c r="A690"/>
      <c r="J690"/>
      <c r="K690"/>
    </row>
    <row r="691" spans="1:11" ht="15">
      <c r="A691"/>
      <c r="J691"/>
      <c r="K691"/>
    </row>
    <row r="692" spans="1:11" ht="15">
      <c r="A692"/>
      <c r="J692"/>
      <c r="K692"/>
    </row>
    <row r="693" spans="1:11" ht="15">
      <c r="A693"/>
      <c r="J693"/>
      <c r="K693"/>
    </row>
    <row r="694" spans="1:11" ht="15">
      <c r="A694"/>
      <c r="J694"/>
      <c r="K694"/>
    </row>
    <row r="695" spans="1:11" ht="15">
      <c r="A695"/>
      <c r="J695"/>
      <c r="K695"/>
    </row>
    <row r="696" spans="1:11" ht="15">
      <c r="A696"/>
      <c r="J696"/>
      <c r="K696"/>
    </row>
    <row r="697" spans="1:11" ht="15">
      <c r="A697"/>
      <c r="J697"/>
      <c r="K697"/>
    </row>
    <row r="698" spans="1:11" ht="15">
      <c r="A698"/>
      <c r="J698"/>
      <c r="K698"/>
    </row>
    <row r="699" spans="1:11" ht="15">
      <c r="A699"/>
      <c r="J699"/>
      <c r="K699"/>
    </row>
    <row r="700" spans="1:11" ht="15">
      <c r="A700"/>
      <c r="J700"/>
      <c r="K700"/>
    </row>
    <row r="701" spans="1:11" ht="15">
      <c r="A701"/>
      <c r="J701"/>
      <c r="K701"/>
    </row>
    <row r="702" spans="1:11" ht="15">
      <c r="A702"/>
      <c r="J702"/>
      <c r="K702"/>
    </row>
    <row r="703" spans="1:11" ht="15">
      <c r="A703"/>
      <c r="J703"/>
      <c r="K703"/>
    </row>
    <row r="704" spans="1:11" ht="15">
      <c r="A704"/>
      <c r="J704"/>
      <c r="K704"/>
    </row>
    <row r="705" spans="1:11" ht="15">
      <c r="A705"/>
      <c r="J705"/>
      <c r="K705"/>
    </row>
    <row r="706" spans="1:11" ht="15">
      <c r="A706"/>
      <c r="J706"/>
      <c r="K706"/>
    </row>
    <row r="707" spans="1:11" ht="15">
      <c r="A707"/>
      <c r="J707"/>
      <c r="K707"/>
    </row>
    <row r="708" spans="1:11" ht="15">
      <c r="A708"/>
      <c r="J708"/>
      <c r="K708"/>
    </row>
    <row r="709" spans="1:11" ht="15">
      <c r="A709"/>
      <c r="J709"/>
      <c r="K709"/>
    </row>
    <row r="710" spans="1:11" ht="15">
      <c r="A710"/>
      <c r="J710"/>
      <c r="K710"/>
    </row>
    <row r="711" spans="1:11" ht="15">
      <c r="A711"/>
      <c r="J711"/>
      <c r="K711"/>
    </row>
    <row r="712" spans="1:11" ht="15">
      <c r="A712"/>
      <c r="J712"/>
      <c r="K712"/>
    </row>
    <row r="713" spans="1:11" ht="15">
      <c r="A713"/>
      <c r="J713"/>
      <c r="K713"/>
    </row>
    <row r="714" spans="1:11" ht="15">
      <c r="A714"/>
      <c r="J714"/>
      <c r="K714"/>
    </row>
    <row r="715" spans="1:11" ht="15">
      <c r="A715"/>
      <c r="J715"/>
      <c r="K715"/>
    </row>
    <row r="716" spans="1:11" ht="15">
      <c r="A716"/>
      <c r="J716"/>
      <c r="K716"/>
    </row>
    <row r="717" spans="1:11" ht="15">
      <c r="A717"/>
      <c r="J717"/>
      <c r="K717"/>
    </row>
    <row r="718" spans="1:11" ht="15">
      <c r="A718"/>
      <c r="J718"/>
      <c r="K718"/>
    </row>
    <row r="719" spans="1:11" ht="15">
      <c r="A719"/>
      <c r="J719"/>
      <c r="K719"/>
    </row>
    <row r="720" spans="1:11" ht="15">
      <c r="A720"/>
      <c r="J720"/>
      <c r="K720"/>
    </row>
    <row r="721" spans="1:11" ht="15">
      <c r="A721"/>
      <c r="J721"/>
      <c r="K721"/>
    </row>
    <row r="722" spans="1:11" ht="15">
      <c r="A722"/>
      <c r="J722"/>
      <c r="K722"/>
    </row>
    <row r="723" spans="1:11" ht="15">
      <c r="A723"/>
      <c r="J723"/>
      <c r="K723"/>
    </row>
    <row r="724" spans="1:11" ht="15">
      <c r="A724"/>
      <c r="J724"/>
      <c r="K724"/>
    </row>
    <row r="725" spans="1:11" ht="15">
      <c r="A725"/>
      <c r="J725"/>
      <c r="K725"/>
    </row>
    <row r="726" spans="1:11" ht="15">
      <c r="A726"/>
      <c r="J726"/>
      <c r="K726"/>
    </row>
    <row r="727" spans="1:11" ht="15">
      <c r="A727"/>
      <c r="J727"/>
      <c r="K727"/>
    </row>
    <row r="728" spans="1:11" ht="15">
      <c r="A728"/>
      <c r="J728"/>
      <c r="K728"/>
    </row>
    <row r="729" spans="1:11" ht="15">
      <c r="A729"/>
      <c r="J729"/>
      <c r="K729"/>
    </row>
    <row r="730" spans="1:11" ht="15">
      <c r="A730"/>
      <c r="J730"/>
      <c r="K730"/>
    </row>
    <row r="731" spans="1:11" ht="15">
      <c r="A731"/>
      <c r="J731"/>
      <c r="K731"/>
    </row>
    <row r="732" spans="1:11" ht="15">
      <c r="A732"/>
      <c r="J732"/>
      <c r="K732"/>
    </row>
    <row r="733" spans="1:11" ht="15">
      <c r="A733"/>
      <c r="J733"/>
      <c r="K733"/>
    </row>
    <row r="734" spans="1:11" ht="15">
      <c r="A734"/>
      <c r="J734"/>
      <c r="K734"/>
    </row>
    <row r="735" spans="1:11" ht="15">
      <c r="A735"/>
      <c r="J735"/>
      <c r="K735"/>
    </row>
    <row r="736" spans="1:11" ht="15">
      <c r="A736"/>
      <c r="J736"/>
      <c r="K736"/>
    </row>
    <row r="737" spans="1:11" ht="15">
      <c r="A737"/>
      <c r="J737"/>
      <c r="K737"/>
    </row>
    <row r="738" spans="1:11" ht="15">
      <c r="A738"/>
      <c r="J738"/>
      <c r="K738"/>
    </row>
    <row r="739" spans="1:11" ht="15">
      <c r="A739"/>
      <c r="J739"/>
      <c r="K739"/>
    </row>
    <row r="740" spans="1:11" ht="15">
      <c r="A740"/>
      <c r="J740"/>
      <c r="K740"/>
    </row>
    <row r="741" spans="1:11" ht="15">
      <c r="A741"/>
      <c r="J741"/>
      <c r="K741"/>
    </row>
    <row r="742" spans="1:11" ht="15">
      <c r="A742"/>
      <c r="J742"/>
      <c r="K742"/>
    </row>
    <row r="743" spans="1:11" ht="15">
      <c r="A743"/>
      <c r="J743"/>
      <c r="K743"/>
    </row>
    <row r="744" spans="1:11" ht="15">
      <c r="A744"/>
      <c r="J744"/>
      <c r="K744"/>
    </row>
    <row r="745" spans="1:11" ht="15">
      <c r="A745"/>
      <c r="J745"/>
      <c r="K745"/>
    </row>
    <row r="746" spans="1:11" ht="15">
      <c r="A746"/>
      <c r="J746"/>
      <c r="K746"/>
    </row>
    <row r="747" spans="1:11" ht="15">
      <c r="A747"/>
      <c r="J747"/>
      <c r="K747"/>
    </row>
    <row r="748" spans="1:11" ht="15">
      <c r="A748"/>
      <c r="J748"/>
      <c r="K748"/>
    </row>
    <row r="749" spans="1:11" ht="15">
      <c r="A749"/>
      <c r="J749"/>
      <c r="K749"/>
    </row>
    <row r="750" spans="1:11" ht="15">
      <c r="A750"/>
      <c r="J750"/>
      <c r="K750"/>
    </row>
    <row r="751" spans="1:11" ht="15">
      <c r="A751"/>
      <c r="J751"/>
      <c r="K751"/>
    </row>
    <row r="752" spans="1:11" ht="15">
      <c r="A752"/>
      <c r="J752"/>
      <c r="K752"/>
    </row>
    <row r="753" spans="1:11" ht="15">
      <c r="A753"/>
      <c r="J753"/>
      <c r="K753"/>
    </row>
    <row r="754" spans="1:11" ht="15">
      <c r="A754"/>
      <c r="J754"/>
      <c r="K754"/>
    </row>
    <row r="755" spans="1:11" ht="15">
      <c r="A755"/>
      <c r="J755"/>
      <c r="K755"/>
    </row>
    <row r="756" spans="1:11" ht="15">
      <c r="A756"/>
      <c r="J756"/>
      <c r="K756"/>
    </row>
    <row r="757" spans="1:11" ht="15">
      <c r="A757"/>
      <c r="J757"/>
      <c r="K757"/>
    </row>
    <row r="758" spans="1:11" ht="15">
      <c r="A758"/>
      <c r="J758"/>
      <c r="K758"/>
    </row>
    <row r="759" spans="1:11" ht="15">
      <c r="A759"/>
      <c r="J759"/>
      <c r="K759"/>
    </row>
    <row r="760" spans="1:11" ht="15">
      <c r="A760"/>
      <c r="J760"/>
      <c r="K760"/>
    </row>
    <row r="761" spans="1:11" ht="15">
      <c r="A761"/>
      <c r="J761"/>
      <c r="K761"/>
    </row>
    <row r="762" spans="1:11" ht="15">
      <c r="A762"/>
      <c r="J762"/>
      <c r="K762"/>
    </row>
    <row r="763" spans="1:11" ht="15">
      <c r="A763"/>
      <c r="J763"/>
      <c r="K763"/>
    </row>
    <row r="764" spans="1:11" ht="15">
      <c r="A764"/>
      <c r="J764"/>
      <c r="K764"/>
    </row>
    <row r="765" spans="1:11" ht="15">
      <c r="A765"/>
      <c r="J765"/>
      <c r="K765"/>
    </row>
    <row r="766" spans="1:11" ht="15">
      <c r="A766"/>
      <c r="J766"/>
      <c r="K766"/>
    </row>
    <row r="767" spans="1:11" ht="15">
      <c r="A767"/>
      <c r="J767"/>
      <c r="K767"/>
    </row>
    <row r="768" spans="1:11" ht="15">
      <c r="A768"/>
      <c r="J768"/>
      <c r="K768"/>
    </row>
    <row r="769" spans="1:11" ht="15">
      <c r="A769"/>
      <c r="J769"/>
      <c r="K769"/>
    </row>
    <row r="770" spans="1:11" ht="15">
      <c r="A770"/>
      <c r="J770"/>
      <c r="K770"/>
    </row>
    <row r="771" spans="1:11" ht="15">
      <c r="A771"/>
      <c r="J771"/>
      <c r="K771"/>
    </row>
    <row r="772" spans="1:11" ht="15">
      <c r="A772"/>
      <c r="J772"/>
      <c r="K772"/>
    </row>
    <row r="773" spans="1:11" ht="15">
      <c r="A773"/>
      <c r="J773"/>
      <c r="K773"/>
    </row>
    <row r="774" spans="1:11" ht="15">
      <c r="A774"/>
      <c r="J774"/>
      <c r="K774"/>
    </row>
    <row r="775" spans="1:11" ht="15">
      <c r="A775"/>
      <c r="J775"/>
      <c r="K775"/>
    </row>
    <row r="776" spans="1:11" ht="15">
      <c r="A776"/>
      <c r="J776"/>
      <c r="K776"/>
    </row>
    <row r="777" spans="1:11" ht="15">
      <c r="A777"/>
      <c r="J777"/>
      <c r="K777"/>
    </row>
    <row r="778" spans="1:11" ht="15">
      <c r="A778"/>
      <c r="J778"/>
      <c r="K778"/>
    </row>
    <row r="779" spans="1:11" ht="15">
      <c r="A779"/>
      <c r="J779"/>
      <c r="K779"/>
    </row>
    <row r="780" spans="1:11" ht="15">
      <c r="A780"/>
      <c r="J780"/>
      <c r="K780"/>
    </row>
    <row r="781" spans="1:11" ht="15">
      <c r="A781"/>
      <c r="J781"/>
      <c r="K781"/>
    </row>
    <row r="782" spans="1:11" ht="15">
      <c r="A782"/>
      <c r="J782"/>
      <c r="K782"/>
    </row>
    <row r="783" spans="1:11" ht="15">
      <c r="A783"/>
      <c r="J783"/>
      <c r="K783"/>
    </row>
    <row r="784" spans="1:11" ht="15">
      <c r="A784"/>
      <c r="J784"/>
      <c r="K784"/>
    </row>
    <row r="785" spans="1:11" ht="15">
      <c r="A785"/>
      <c r="J785"/>
      <c r="K785"/>
    </row>
    <row r="786" spans="1:11" ht="15">
      <c r="A786"/>
      <c r="J786"/>
      <c r="K786"/>
    </row>
    <row r="787" spans="1:11" ht="15">
      <c r="A787"/>
      <c r="J787"/>
      <c r="K787"/>
    </row>
    <row r="788" spans="1:11" ht="15">
      <c r="A788"/>
      <c r="J788"/>
      <c r="K788"/>
    </row>
    <row r="789" spans="1:11" ht="15">
      <c r="A789"/>
      <c r="J789"/>
      <c r="K789"/>
    </row>
    <row r="790" spans="1:11" ht="15">
      <c r="A790"/>
      <c r="J790"/>
      <c r="K790"/>
    </row>
    <row r="791" spans="1:11" ht="15">
      <c r="A791"/>
      <c r="J791"/>
      <c r="K791"/>
    </row>
    <row r="792" spans="1:11" ht="15">
      <c r="A792"/>
      <c r="J792"/>
      <c r="K792"/>
    </row>
    <row r="793" spans="1:11" ht="15">
      <c r="A793"/>
      <c r="J793"/>
      <c r="K793"/>
    </row>
    <row r="794" spans="1:11" ht="15">
      <c r="A794"/>
      <c r="J794"/>
      <c r="K794"/>
    </row>
    <row r="795" spans="1:11" ht="15">
      <c r="A795"/>
      <c r="J795"/>
      <c r="K795"/>
    </row>
    <row r="796" spans="1:11" ht="15">
      <c r="A796"/>
      <c r="J796"/>
      <c r="K796"/>
    </row>
    <row r="797" spans="1:11" ht="15">
      <c r="A797"/>
      <c r="J797"/>
      <c r="K797"/>
    </row>
    <row r="798" spans="1:11" ht="15">
      <c r="A798"/>
      <c r="J798"/>
      <c r="K798"/>
    </row>
    <row r="799" spans="1:11" ht="15">
      <c r="A799"/>
      <c r="J799"/>
      <c r="K799"/>
    </row>
    <row r="800" spans="1:11" ht="15">
      <c r="A800"/>
      <c r="J800"/>
      <c r="K800"/>
    </row>
    <row r="801" spans="1:11" ht="15">
      <c r="A801"/>
      <c r="J801"/>
      <c r="K801"/>
    </row>
    <row r="802" spans="1:11" ht="15">
      <c r="A802"/>
      <c r="J802"/>
      <c r="K802"/>
    </row>
    <row r="803" spans="1:11" ht="15">
      <c r="A803"/>
      <c r="J803"/>
      <c r="K803"/>
    </row>
    <row r="804" spans="1:11" ht="15">
      <c r="A804"/>
      <c r="J804"/>
      <c r="K804"/>
    </row>
    <row r="805" spans="1:11" ht="15">
      <c r="A805"/>
      <c r="J805"/>
      <c r="K805"/>
    </row>
    <row r="806" spans="1:11" ht="15">
      <c r="A806"/>
      <c r="J806"/>
      <c r="K806"/>
    </row>
    <row r="807" spans="1:11" ht="15">
      <c r="A807"/>
      <c r="J807"/>
      <c r="K807"/>
    </row>
    <row r="808" spans="1:11" ht="15">
      <c r="A808"/>
      <c r="J808"/>
      <c r="K808"/>
    </row>
    <row r="809" spans="1:11" ht="15">
      <c r="A809"/>
      <c r="J809"/>
      <c r="K809"/>
    </row>
    <row r="810" spans="1:11" ht="15">
      <c r="A810"/>
      <c r="J810"/>
      <c r="K810"/>
    </row>
    <row r="811" spans="1:11" ht="15">
      <c r="A811"/>
      <c r="J811"/>
      <c r="K811"/>
    </row>
    <row r="812" spans="1:11" ht="15">
      <c r="A812"/>
      <c r="J812"/>
      <c r="K812"/>
    </row>
    <row r="813" spans="1:11" ht="15">
      <c r="A813"/>
      <c r="J813"/>
      <c r="K813"/>
    </row>
    <row r="814" spans="1:11" ht="15">
      <c r="A814"/>
      <c r="J814"/>
      <c r="K814"/>
    </row>
    <row r="815" spans="1:11" ht="15">
      <c r="A815"/>
      <c r="J815"/>
      <c r="K815"/>
    </row>
    <row r="816" spans="1:11" ht="15">
      <c r="A816"/>
      <c r="J816"/>
      <c r="K816"/>
    </row>
    <row r="817" spans="1:11" ht="15">
      <c r="A817"/>
      <c r="J817"/>
      <c r="K817"/>
    </row>
    <row r="818" spans="1:11" ht="15">
      <c r="A818"/>
      <c r="J818"/>
      <c r="K818"/>
    </row>
    <row r="819" spans="1:11" ht="15">
      <c r="A819"/>
      <c r="J819"/>
      <c r="K819"/>
    </row>
    <row r="820" spans="1:11" ht="15">
      <c r="A820"/>
      <c r="J820"/>
      <c r="K820"/>
    </row>
    <row r="821" spans="1:11" ht="15">
      <c r="A821"/>
      <c r="J821"/>
      <c r="K821"/>
    </row>
    <row r="822" spans="1:11" ht="15">
      <c r="A822"/>
      <c r="J822"/>
      <c r="K822"/>
    </row>
    <row r="823" spans="1:11" ht="15">
      <c r="A823"/>
      <c r="J823"/>
      <c r="K823"/>
    </row>
    <row r="824" spans="1:11" ht="15">
      <c r="A824"/>
      <c r="J824"/>
      <c r="K824"/>
    </row>
    <row r="825" spans="1:11" ht="15">
      <c r="A825"/>
      <c r="J825"/>
      <c r="K825"/>
    </row>
    <row r="826" spans="1:11" ht="15">
      <c r="A826"/>
      <c r="J826"/>
      <c r="K826"/>
    </row>
    <row r="827" spans="1:11" ht="15">
      <c r="A827"/>
      <c r="J827"/>
      <c r="K827"/>
    </row>
    <row r="828" spans="1:11" ht="15">
      <c r="A828"/>
      <c r="J828"/>
      <c r="K828"/>
    </row>
    <row r="829" spans="1:11" ht="15">
      <c r="A829"/>
      <c r="J829"/>
      <c r="K829"/>
    </row>
    <row r="830" spans="1:11" ht="15">
      <c r="A830"/>
      <c r="J830"/>
      <c r="K830"/>
    </row>
    <row r="831" spans="1:11" ht="15">
      <c r="A831"/>
      <c r="J831"/>
      <c r="K831"/>
    </row>
    <row r="832" spans="1:11" ht="15">
      <c r="A832"/>
      <c r="J832"/>
      <c r="K832"/>
    </row>
    <row r="833" spans="1:11" ht="15">
      <c r="A833"/>
      <c r="J833"/>
      <c r="K833"/>
    </row>
    <row r="834" spans="1:11" ht="15">
      <c r="A834"/>
      <c r="J834"/>
      <c r="K834"/>
    </row>
    <row r="835" spans="1:11" ht="15">
      <c r="A835"/>
      <c r="J835"/>
      <c r="K835"/>
    </row>
    <row r="836" spans="1:11" ht="15">
      <c r="A836"/>
      <c r="J836"/>
      <c r="K836"/>
    </row>
    <row r="837" spans="1:11" ht="15">
      <c r="A837"/>
      <c r="J837"/>
      <c r="K837"/>
    </row>
    <row r="838" spans="1:11" ht="15">
      <c r="A838"/>
      <c r="J838"/>
      <c r="K838"/>
    </row>
    <row r="839" spans="1:11" ht="15">
      <c r="A839"/>
      <c r="J839"/>
      <c r="K839"/>
    </row>
    <row r="840" spans="1:11" ht="15">
      <c r="A840"/>
      <c r="J840"/>
      <c r="K840"/>
    </row>
    <row r="841" spans="1:11" ht="15">
      <c r="A841"/>
      <c r="J841"/>
      <c r="K841"/>
    </row>
    <row r="842" spans="1:11" ht="15">
      <c r="A842"/>
      <c r="J842"/>
      <c r="K842"/>
    </row>
    <row r="843" spans="1:11" ht="15">
      <c r="A843"/>
      <c r="J843"/>
      <c r="K843"/>
    </row>
    <row r="844" spans="1:11" ht="15">
      <c r="A844"/>
      <c r="J844"/>
      <c r="K844"/>
    </row>
    <row r="845" spans="1:11" ht="15">
      <c r="A845"/>
      <c r="J845"/>
      <c r="K845"/>
    </row>
    <row r="846" spans="1:11" ht="15">
      <c r="A846"/>
      <c r="J846"/>
      <c r="K846"/>
    </row>
    <row r="847" spans="1:11" ht="15">
      <c r="A847"/>
      <c r="J847"/>
      <c r="K847"/>
    </row>
    <row r="848" spans="1:11" ht="15">
      <c r="A848"/>
      <c r="J848"/>
      <c r="K848"/>
    </row>
    <row r="849" spans="1:11" ht="15">
      <c r="A849"/>
      <c r="J849"/>
      <c r="K849"/>
    </row>
    <row r="850" spans="1:11" ht="15">
      <c r="A850"/>
      <c r="J850"/>
      <c r="K850"/>
    </row>
    <row r="851" spans="1:11" ht="15">
      <c r="A851"/>
      <c r="J851"/>
      <c r="K851"/>
    </row>
    <row r="852" spans="1:11" ht="15">
      <c r="A852"/>
      <c r="J852"/>
      <c r="K852"/>
    </row>
    <row r="853" spans="1:11" ht="15">
      <c r="A853"/>
      <c r="J853"/>
      <c r="K853"/>
    </row>
    <row r="854" spans="1:11" ht="15">
      <c r="A854"/>
      <c r="J854"/>
      <c r="K854"/>
    </row>
    <row r="855" spans="1:11" ht="15">
      <c r="A855"/>
      <c r="J855"/>
      <c r="K855"/>
    </row>
    <row r="856" spans="1:11" ht="15">
      <c r="A856"/>
      <c r="J856"/>
      <c r="K856"/>
    </row>
    <row r="857" spans="1:11" ht="15">
      <c r="A857"/>
      <c r="J857"/>
      <c r="K857"/>
    </row>
    <row r="858" spans="1:11" ht="15">
      <c r="A858"/>
      <c r="J858"/>
      <c r="K858"/>
    </row>
    <row r="859" spans="1:11" ht="15">
      <c r="A859"/>
      <c r="J859"/>
      <c r="K859"/>
    </row>
    <row r="860" spans="1:11" ht="15">
      <c r="A860"/>
      <c r="J860"/>
      <c r="K860"/>
    </row>
    <row r="861" spans="1:11" ht="15">
      <c r="A861"/>
      <c r="J861"/>
      <c r="K861"/>
    </row>
    <row r="862" spans="1:11" ht="15">
      <c r="A862"/>
      <c r="J862"/>
      <c r="K862"/>
    </row>
    <row r="863" spans="1:11" ht="15">
      <c r="A863"/>
      <c r="J863"/>
      <c r="K863"/>
    </row>
    <row r="864" spans="1:11" ht="15">
      <c r="A864"/>
      <c r="J864"/>
      <c r="K864"/>
    </row>
    <row r="865" spans="1:11" ht="15">
      <c r="A865"/>
      <c r="J865"/>
      <c r="K865"/>
    </row>
    <row r="866" spans="1:11" ht="15">
      <c r="A866"/>
      <c r="J866"/>
      <c r="K866"/>
    </row>
    <row r="867" spans="1:11" ht="15">
      <c r="A867"/>
      <c r="J867"/>
      <c r="K867"/>
    </row>
    <row r="868" spans="1:11" ht="15">
      <c r="A868"/>
      <c r="J868"/>
      <c r="K868"/>
    </row>
    <row r="869" spans="1:11" ht="15">
      <c r="A869"/>
      <c r="J869"/>
      <c r="K869"/>
    </row>
    <row r="870" spans="1:11" ht="15">
      <c r="A870"/>
      <c r="J870"/>
      <c r="K870"/>
    </row>
    <row r="871" spans="1:11" ht="15">
      <c r="A871"/>
      <c r="J871"/>
      <c r="K871"/>
    </row>
    <row r="872" spans="1:11" ht="15">
      <c r="A872"/>
      <c r="J872"/>
      <c r="K872"/>
    </row>
    <row r="873" spans="1:11" ht="15">
      <c r="A873"/>
      <c r="J873"/>
      <c r="K873"/>
    </row>
    <row r="874" spans="1:11" ht="15">
      <c r="A874"/>
      <c r="J874"/>
      <c r="K874"/>
    </row>
    <row r="875" spans="1:11" ht="15">
      <c r="A875"/>
      <c r="J875"/>
      <c r="K875"/>
    </row>
    <row r="876" spans="1:11" ht="15">
      <c r="A876"/>
      <c r="J876"/>
      <c r="K876"/>
    </row>
    <row r="877" spans="1:11" ht="15">
      <c r="A877"/>
      <c r="J877"/>
      <c r="K877"/>
    </row>
    <row r="878" spans="1:11" ht="15">
      <c r="A878"/>
      <c r="J878"/>
      <c r="K878"/>
    </row>
    <row r="879" spans="1:11" ht="15">
      <c r="A879"/>
      <c r="J879"/>
      <c r="K879"/>
    </row>
    <row r="880" spans="1:11" ht="15">
      <c r="A880"/>
      <c r="J880"/>
      <c r="K880"/>
    </row>
    <row r="881" spans="1:11" ht="15">
      <c r="A881"/>
      <c r="J881"/>
      <c r="K881"/>
    </row>
    <row r="882" spans="1:11" ht="15">
      <c r="A882"/>
      <c r="J882"/>
      <c r="K882"/>
    </row>
    <row r="883" spans="1:11" ht="15">
      <c r="A883"/>
      <c r="J883"/>
      <c r="K883"/>
    </row>
    <row r="884" spans="1:11" ht="15">
      <c r="A884"/>
      <c r="J884"/>
      <c r="K884"/>
    </row>
    <row r="885" spans="1:11" ht="15">
      <c r="A885"/>
      <c r="J885"/>
      <c r="K885"/>
    </row>
    <row r="886" spans="1:11" ht="15">
      <c r="A886"/>
      <c r="J886"/>
      <c r="K886"/>
    </row>
    <row r="887" spans="1:11" ht="15">
      <c r="A887"/>
      <c r="J887"/>
      <c r="K887"/>
    </row>
    <row r="888" spans="1:11" ht="15">
      <c r="A888"/>
      <c r="J888"/>
      <c r="K888"/>
    </row>
    <row r="889" spans="1:11" ht="15">
      <c r="A889"/>
      <c r="J889"/>
      <c r="K889"/>
    </row>
    <row r="890" spans="1:11" ht="15">
      <c r="A890"/>
      <c r="J890"/>
      <c r="K890"/>
    </row>
    <row r="891" spans="1:11" ht="15">
      <c r="A891"/>
      <c r="J891"/>
      <c r="K891"/>
    </row>
    <row r="892" spans="1:11" ht="15">
      <c r="A892"/>
      <c r="J892"/>
      <c r="K892"/>
    </row>
    <row r="893" spans="1:11" ht="15">
      <c r="A893"/>
      <c r="J893"/>
      <c r="K893"/>
    </row>
    <row r="894" spans="1:11" ht="15">
      <c r="A894"/>
      <c r="J894"/>
      <c r="K894"/>
    </row>
    <row r="895" spans="1:11" ht="15">
      <c r="A895"/>
      <c r="J895"/>
      <c r="K895"/>
    </row>
    <row r="896" spans="1:11" ht="15">
      <c r="A896"/>
      <c r="J896"/>
      <c r="K896"/>
    </row>
    <row r="897" spans="1:11" ht="15">
      <c r="A897"/>
      <c r="J897"/>
      <c r="K897"/>
    </row>
    <row r="898" spans="1:11" ht="15">
      <c r="A898"/>
      <c r="J898"/>
      <c r="K898"/>
    </row>
    <row r="899" spans="1:11" ht="15">
      <c r="A899"/>
      <c r="J899"/>
      <c r="K899"/>
    </row>
    <row r="900" spans="1:11" ht="15">
      <c r="A900"/>
      <c r="J900"/>
      <c r="K900"/>
    </row>
    <row r="901" spans="1:11" ht="15">
      <c r="A901"/>
      <c r="J901"/>
      <c r="K901"/>
    </row>
    <row r="902" spans="1:11" ht="15">
      <c r="A902"/>
      <c r="J902"/>
      <c r="K902"/>
    </row>
    <row r="903" spans="1:11" ht="15">
      <c r="A903"/>
      <c r="J903"/>
      <c r="K903"/>
    </row>
    <row r="904" spans="1:11" ht="15">
      <c r="A904"/>
      <c r="J904"/>
      <c r="K904"/>
    </row>
    <row r="905" spans="1:11" ht="15">
      <c r="A905"/>
      <c r="J905"/>
      <c r="K905"/>
    </row>
    <row r="906" spans="1:11" ht="15">
      <c r="A906"/>
      <c r="J906"/>
      <c r="K906"/>
    </row>
    <row r="907" spans="1:11" ht="15">
      <c r="A907"/>
      <c r="J907"/>
      <c r="K907"/>
    </row>
    <row r="908" spans="1:11" ht="15">
      <c r="A908"/>
      <c r="J908"/>
      <c r="K908"/>
    </row>
    <row r="909" spans="1:11" ht="15">
      <c r="A909"/>
      <c r="J909"/>
      <c r="K909"/>
    </row>
    <row r="910" spans="1:11" ht="15">
      <c r="A910"/>
      <c r="J910"/>
      <c r="K910"/>
    </row>
    <row r="911" spans="1:11" ht="15">
      <c r="A911"/>
      <c r="J911"/>
      <c r="K911"/>
    </row>
    <row r="912" spans="1:11" ht="15">
      <c r="A912"/>
      <c r="J912"/>
      <c r="K912"/>
    </row>
    <row r="913" spans="1:11" ht="15">
      <c r="A913"/>
      <c r="J913"/>
      <c r="K913"/>
    </row>
    <row r="914" spans="1:11" ht="15">
      <c r="A914"/>
      <c r="J914"/>
      <c r="K914"/>
    </row>
    <row r="915" spans="1:11" ht="15">
      <c r="A915"/>
      <c r="J915"/>
      <c r="K915"/>
    </row>
    <row r="916" spans="1:11" ht="15">
      <c r="A916"/>
      <c r="J916"/>
      <c r="K916"/>
    </row>
    <row r="917" spans="1:11" ht="15">
      <c r="A917"/>
      <c r="J917"/>
      <c r="K917"/>
    </row>
    <row r="918" spans="1:11" ht="15">
      <c r="A918"/>
      <c r="J918"/>
      <c r="K918"/>
    </row>
    <row r="919" spans="1:11" ht="15">
      <c r="A919"/>
      <c r="J919"/>
      <c r="K919"/>
    </row>
    <row r="920" spans="1:11" ht="15">
      <c r="A920"/>
      <c r="J920"/>
      <c r="K920"/>
    </row>
    <row r="921" spans="1:11" ht="15">
      <c r="A921"/>
      <c r="J921"/>
      <c r="K921"/>
    </row>
    <row r="922" spans="1:11" ht="15">
      <c r="A922"/>
      <c r="J922"/>
      <c r="K922"/>
    </row>
    <row r="923" spans="1:11" ht="15">
      <c r="A923"/>
      <c r="J923"/>
      <c r="K923"/>
    </row>
    <row r="924" spans="1:11" ht="15">
      <c r="A924"/>
      <c r="J924"/>
      <c r="K924"/>
    </row>
    <row r="925" spans="1:11" ht="15">
      <c r="A925"/>
      <c r="J925"/>
      <c r="K925"/>
    </row>
    <row r="926" spans="1:11" ht="15">
      <c r="A926"/>
      <c r="J926"/>
      <c r="K926"/>
    </row>
    <row r="927" spans="1:11" ht="15">
      <c r="A927"/>
      <c r="J927"/>
      <c r="K927"/>
    </row>
    <row r="928" spans="1:11" ht="15">
      <c r="A928"/>
      <c r="J928"/>
      <c r="K928"/>
    </row>
    <row r="929" spans="1:11" ht="15">
      <c r="A929"/>
      <c r="J929"/>
      <c r="K929"/>
    </row>
    <row r="930" spans="1:11" ht="15">
      <c r="A930"/>
      <c r="J930"/>
      <c r="K930"/>
    </row>
    <row r="931" spans="1:11" ht="15">
      <c r="A931"/>
      <c r="J931"/>
      <c r="K931"/>
    </row>
    <row r="932" spans="1:11" ht="15">
      <c r="A932"/>
      <c r="J932"/>
      <c r="K932"/>
    </row>
    <row r="933" spans="1:11" ht="15">
      <c r="A933"/>
      <c r="J933"/>
      <c r="K933"/>
    </row>
    <row r="934" spans="1:11" ht="15">
      <c r="A934"/>
      <c r="J934"/>
      <c r="K934"/>
    </row>
    <row r="935" spans="1:11" ht="15">
      <c r="A935"/>
      <c r="J935"/>
      <c r="K935"/>
    </row>
    <row r="936" spans="1:11" ht="15">
      <c r="A936"/>
      <c r="J936"/>
      <c r="K936"/>
    </row>
    <row r="937" spans="1:11" ht="15">
      <c r="A937"/>
      <c r="J937"/>
      <c r="K937"/>
    </row>
    <row r="938" spans="1:11" ht="15">
      <c r="A938"/>
      <c r="J938"/>
      <c r="K938"/>
    </row>
    <row r="939" spans="1:11" ht="15">
      <c r="A939"/>
      <c r="J939"/>
      <c r="K939"/>
    </row>
    <row r="940" spans="1:11" ht="15">
      <c r="A940"/>
      <c r="J940"/>
      <c r="K940"/>
    </row>
    <row r="941" spans="1:11" ht="15">
      <c r="A941"/>
      <c r="J941"/>
      <c r="K941"/>
    </row>
    <row r="942" spans="1:11" ht="15">
      <c r="A942"/>
      <c r="J942"/>
      <c r="K942"/>
    </row>
    <row r="943" spans="1:11" ht="15">
      <c r="A943"/>
      <c r="J943"/>
      <c r="K943"/>
    </row>
    <row r="944" spans="1:11" ht="15">
      <c r="A944"/>
      <c r="J944"/>
      <c r="K944"/>
    </row>
    <row r="945" spans="1:11" ht="15">
      <c r="A945"/>
      <c r="J945"/>
      <c r="K945"/>
    </row>
    <row r="946" spans="1:11" ht="15">
      <c r="A946"/>
      <c r="J946"/>
      <c r="K946"/>
    </row>
    <row r="947" spans="1:11" ht="15">
      <c r="A947"/>
      <c r="J947"/>
      <c r="K947"/>
    </row>
    <row r="948" spans="1:11" ht="15">
      <c r="A948"/>
      <c r="J948"/>
      <c r="K948"/>
    </row>
    <row r="949" spans="1:11" ht="15">
      <c r="A949"/>
      <c r="J949"/>
      <c r="K949"/>
    </row>
    <row r="950" spans="1:11" ht="15">
      <c r="A950"/>
      <c r="J950"/>
      <c r="K950"/>
    </row>
    <row r="951" spans="1:11" ht="15">
      <c r="A951"/>
      <c r="J951"/>
      <c r="K951"/>
    </row>
    <row r="952" spans="1:11" ht="15">
      <c r="A952"/>
      <c r="J952"/>
      <c r="K952"/>
    </row>
    <row r="953" spans="1:11" ht="15">
      <c r="A953"/>
      <c r="J953"/>
      <c r="K953"/>
    </row>
    <row r="954" spans="1:11" ht="15">
      <c r="A954"/>
      <c r="J954"/>
      <c r="K954"/>
    </row>
    <row r="955" spans="1:11" ht="15">
      <c r="A955"/>
      <c r="J955"/>
      <c r="K955"/>
    </row>
    <row r="956" spans="1:11" ht="15">
      <c r="A956"/>
      <c r="J956"/>
      <c r="K956"/>
    </row>
    <row r="957" spans="1:11" ht="15">
      <c r="A957"/>
      <c r="J957"/>
      <c r="K957"/>
    </row>
    <row r="958" spans="1:11" ht="15">
      <c r="A958"/>
      <c r="J958"/>
      <c r="K958"/>
    </row>
    <row r="959" spans="1:11" ht="15">
      <c r="A959"/>
      <c r="J959"/>
      <c r="K959"/>
    </row>
    <row r="960" spans="1:11" ht="15">
      <c r="A960"/>
      <c r="J960"/>
      <c r="K960"/>
    </row>
    <row r="961" spans="1:11" ht="15">
      <c r="A961"/>
      <c r="J961"/>
      <c r="K961"/>
    </row>
    <row r="962" spans="1:11" ht="15">
      <c r="A962"/>
      <c r="J962"/>
      <c r="K962"/>
    </row>
    <row r="963" spans="1:11" ht="15">
      <c r="A963"/>
      <c r="J963"/>
      <c r="K963"/>
    </row>
    <row r="964" spans="1:11" ht="15">
      <c r="A964"/>
      <c r="J964"/>
      <c r="K964"/>
    </row>
    <row r="965" spans="1:11" ht="15">
      <c r="A965"/>
      <c r="J965"/>
      <c r="K965"/>
    </row>
    <row r="966" spans="1:11" ht="15">
      <c r="A966"/>
      <c r="J966"/>
      <c r="K966"/>
    </row>
    <row r="967" spans="1:11" ht="15">
      <c r="A967"/>
      <c r="J967"/>
      <c r="K967"/>
    </row>
    <row r="968" spans="1:11" ht="15">
      <c r="A968"/>
      <c r="J968"/>
      <c r="K968"/>
    </row>
    <row r="969" spans="1:11" ht="15">
      <c r="A969"/>
      <c r="J969"/>
      <c r="K969"/>
    </row>
    <row r="970" spans="1:11" ht="15">
      <c r="A970"/>
      <c r="J970"/>
      <c r="K970"/>
    </row>
    <row r="971" spans="1:11" ht="15">
      <c r="A971"/>
      <c r="J971"/>
      <c r="K971"/>
    </row>
    <row r="972" spans="1:11" ht="15">
      <c r="A972"/>
      <c r="J972"/>
      <c r="K972"/>
    </row>
    <row r="973" spans="1:11" ht="15">
      <c r="A973"/>
      <c r="J973"/>
      <c r="K973"/>
    </row>
    <row r="974" spans="1:11" ht="15">
      <c r="A974"/>
      <c r="J974"/>
      <c r="K974"/>
    </row>
    <row r="975" spans="1:11" ht="15">
      <c r="A975"/>
      <c r="J975"/>
      <c r="K975"/>
    </row>
    <row r="976" spans="1:11" ht="15">
      <c r="A976"/>
      <c r="J976"/>
      <c r="K976"/>
    </row>
    <row r="977" spans="1:11" ht="15">
      <c r="A977"/>
      <c r="J977"/>
      <c r="K977"/>
    </row>
    <row r="978" spans="1:11" ht="15">
      <c r="A978"/>
      <c r="J978"/>
      <c r="K978"/>
    </row>
    <row r="979" spans="1:11" ht="15">
      <c r="A979"/>
      <c r="J979"/>
      <c r="K979"/>
    </row>
    <row r="980" spans="1:11" ht="15">
      <c r="A980"/>
      <c r="J980"/>
      <c r="K980"/>
    </row>
    <row r="981" spans="1:11" ht="15">
      <c r="A981"/>
      <c r="J981"/>
      <c r="K981"/>
    </row>
    <row r="982" spans="1:11" ht="15">
      <c r="A982"/>
      <c r="J982"/>
      <c r="K982"/>
    </row>
    <row r="983" spans="1:11" ht="15">
      <c r="A983"/>
      <c r="J983"/>
      <c r="K983"/>
    </row>
    <row r="984" spans="1:11" ht="15">
      <c r="A984"/>
      <c r="J984"/>
      <c r="K984"/>
    </row>
    <row r="985" spans="1:11" ht="15">
      <c r="A985"/>
      <c r="J985"/>
      <c r="K985"/>
    </row>
    <row r="986" spans="1:11" ht="15">
      <c r="A986"/>
      <c r="J986"/>
      <c r="K986"/>
    </row>
    <row r="987" spans="1:11" ht="15">
      <c r="A987"/>
      <c r="J987"/>
      <c r="K987"/>
    </row>
    <row r="988" spans="1:11" ht="15">
      <c r="A988"/>
      <c r="J988"/>
      <c r="K988"/>
    </row>
    <row r="989" spans="1:11" ht="15">
      <c r="A989"/>
      <c r="J989"/>
      <c r="K989"/>
    </row>
    <row r="990" spans="1:11" ht="15">
      <c r="A990"/>
      <c r="J990"/>
      <c r="K990"/>
    </row>
    <row r="991" spans="1:11" ht="15">
      <c r="A991"/>
      <c r="J991"/>
      <c r="K991"/>
    </row>
    <row r="992" spans="1:11" ht="15">
      <c r="A992"/>
      <c r="J992"/>
      <c r="K992"/>
    </row>
    <row r="993" spans="1:11" ht="15">
      <c r="A993"/>
      <c r="J993"/>
      <c r="K993"/>
    </row>
    <row r="994" spans="1:11" ht="15">
      <c r="A994"/>
      <c r="J994"/>
      <c r="K994"/>
    </row>
    <row r="995" spans="1:11" ht="15">
      <c r="A995"/>
      <c r="J995"/>
      <c r="K995"/>
    </row>
    <row r="996" spans="1:11" ht="15">
      <c r="A996"/>
      <c r="J996"/>
      <c r="K996"/>
    </row>
    <row r="997" spans="1:11" ht="15">
      <c r="A997"/>
      <c r="J997"/>
      <c r="K997"/>
    </row>
    <row r="998" spans="1:11" ht="15">
      <c r="A998"/>
      <c r="J998"/>
      <c r="K998"/>
    </row>
    <row r="999" spans="1:11" ht="15">
      <c r="A999"/>
      <c r="J999"/>
      <c r="K999"/>
    </row>
    <row r="1000" spans="1:11" ht="15">
      <c r="A1000"/>
      <c r="J1000"/>
      <c r="K1000"/>
    </row>
    <row r="1001" spans="1:11" ht="15">
      <c r="A1001"/>
      <c r="J1001"/>
      <c r="K1001"/>
    </row>
    <row r="1002" spans="1:11" ht="15">
      <c r="A1002"/>
      <c r="J1002"/>
      <c r="K1002"/>
    </row>
    <row r="1003" spans="1:11" ht="15">
      <c r="A1003"/>
      <c r="J1003"/>
      <c r="K1003"/>
    </row>
    <row r="1004" spans="1:11" ht="15">
      <c r="A1004"/>
      <c r="J1004"/>
      <c r="K1004"/>
    </row>
    <row r="1005" spans="1:11" ht="15">
      <c r="A1005"/>
      <c r="J1005"/>
      <c r="K1005"/>
    </row>
    <row r="1006" spans="1:11" ht="15">
      <c r="A1006"/>
      <c r="J1006"/>
      <c r="K1006"/>
    </row>
    <row r="1007" spans="1:11" ht="15">
      <c r="A1007"/>
      <c r="J1007"/>
      <c r="K1007"/>
    </row>
    <row r="1008" spans="1:11" ht="15">
      <c r="A1008"/>
      <c r="J1008"/>
      <c r="K1008"/>
    </row>
    <row r="1009" spans="1:11" ht="15">
      <c r="A1009"/>
      <c r="J1009"/>
      <c r="K1009"/>
    </row>
    <row r="1010" spans="1:11" ht="15">
      <c r="A1010"/>
      <c r="J1010"/>
      <c r="K1010"/>
    </row>
    <row r="1011" spans="1:11" ht="15">
      <c r="A1011"/>
      <c r="J1011"/>
      <c r="K1011"/>
    </row>
    <row r="1012" spans="1:11" ht="15">
      <c r="A1012"/>
      <c r="J1012"/>
      <c r="K1012"/>
    </row>
    <row r="1013" spans="1:11" ht="15">
      <c r="A1013"/>
      <c r="J1013"/>
      <c r="K1013"/>
    </row>
    <row r="1014" spans="1:11" ht="15">
      <c r="A1014"/>
      <c r="J1014"/>
      <c r="K1014"/>
    </row>
    <row r="1015" spans="1:11" ht="15">
      <c r="A1015"/>
      <c r="J1015"/>
      <c r="K1015"/>
    </row>
    <row r="1016" spans="1:11" ht="15">
      <c r="A1016"/>
      <c r="J1016"/>
      <c r="K1016"/>
    </row>
    <row r="1017" spans="1:11" ht="15">
      <c r="A1017"/>
      <c r="J1017"/>
      <c r="K1017"/>
    </row>
    <row r="1018" spans="1:11" ht="15">
      <c r="A1018"/>
      <c r="J1018"/>
      <c r="K1018"/>
    </row>
    <row r="1019" spans="1:11" ht="15">
      <c r="A1019"/>
      <c r="J1019"/>
      <c r="K1019"/>
    </row>
    <row r="1020" spans="1:11" ht="15">
      <c r="A1020"/>
      <c r="J1020"/>
      <c r="K1020"/>
    </row>
    <row r="1021" spans="1:11" ht="15">
      <c r="A1021"/>
      <c r="J1021"/>
      <c r="K1021"/>
    </row>
    <row r="1022" spans="1:11" ht="15">
      <c r="A1022"/>
      <c r="J1022"/>
      <c r="K1022"/>
    </row>
    <row r="1023" spans="1:11" ht="15">
      <c r="A1023"/>
      <c r="J1023"/>
      <c r="K1023"/>
    </row>
    <row r="1024" spans="1:11" ht="15">
      <c r="A1024"/>
      <c r="J1024"/>
      <c r="K1024"/>
    </row>
    <row r="1025" spans="1:11" ht="15">
      <c r="A1025"/>
      <c r="J1025"/>
      <c r="K1025"/>
    </row>
    <row r="1026" spans="1:11" ht="15">
      <c r="A1026"/>
      <c r="J1026"/>
      <c r="K1026"/>
    </row>
    <row r="1027" spans="1:11" ht="15">
      <c r="A1027"/>
      <c r="J1027"/>
      <c r="K1027"/>
    </row>
    <row r="1028" spans="1:11" ht="15">
      <c r="A1028"/>
      <c r="J1028"/>
      <c r="K1028"/>
    </row>
    <row r="1029" spans="1:11" ht="15">
      <c r="A1029"/>
      <c r="J1029"/>
      <c r="K1029"/>
    </row>
    <row r="1030" spans="1:11" ht="15">
      <c r="A1030"/>
      <c r="J1030"/>
      <c r="K1030"/>
    </row>
    <row r="1031" spans="1:11" ht="15">
      <c r="A1031"/>
      <c r="J1031"/>
      <c r="K1031"/>
    </row>
    <row r="1032" spans="1:11" ht="15">
      <c r="A1032"/>
      <c r="J1032"/>
      <c r="K1032"/>
    </row>
    <row r="1033" spans="1:11" ht="15">
      <c r="A1033"/>
      <c r="J1033"/>
      <c r="K1033"/>
    </row>
    <row r="1034" spans="1:11" ht="15">
      <c r="A1034"/>
      <c r="J1034"/>
      <c r="K1034"/>
    </row>
    <row r="1035" spans="1:11" ht="15">
      <c r="A1035"/>
      <c r="J1035"/>
      <c r="K1035"/>
    </row>
    <row r="1036" spans="1:11" ht="15">
      <c r="A1036"/>
      <c r="J1036"/>
      <c r="K1036"/>
    </row>
    <row r="1037" spans="1:11" ht="15">
      <c r="A1037"/>
      <c r="J1037"/>
      <c r="K1037"/>
    </row>
    <row r="1038" spans="1:11" ht="15">
      <c r="A1038"/>
      <c r="J1038"/>
      <c r="K1038"/>
    </row>
    <row r="1039" spans="1:11" ht="15">
      <c r="A1039"/>
      <c r="J1039"/>
      <c r="K1039"/>
    </row>
    <row r="1040" spans="1:11" ht="15">
      <c r="A1040"/>
      <c r="J1040"/>
      <c r="K1040"/>
    </row>
    <row r="1041" spans="1:11" ht="15">
      <c r="A1041"/>
      <c r="J1041"/>
      <c r="K1041"/>
    </row>
    <row r="1042" spans="1:11" ht="15">
      <c r="A1042"/>
      <c r="J1042"/>
      <c r="K1042"/>
    </row>
    <row r="1043" spans="1:11" ht="15">
      <c r="A1043"/>
      <c r="J1043"/>
      <c r="K1043"/>
    </row>
    <row r="1044" spans="1:11" ht="15">
      <c r="A1044"/>
      <c r="J1044"/>
      <c r="K1044"/>
    </row>
    <row r="1045" spans="1:11" ht="15">
      <c r="A1045"/>
      <c r="J1045"/>
      <c r="K1045"/>
    </row>
    <row r="1046" spans="1:11" ht="15">
      <c r="A1046"/>
      <c r="J1046"/>
      <c r="K1046"/>
    </row>
    <row r="1047" spans="1:11" ht="15">
      <c r="A1047"/>
      <c r="J1047"/>
      <c r="K1047"/>
    </row>
    <row r="1048" spans="1:11" ht="15">
      <c r="A1048"/>
      <c r="J1048"/>
      <c r="K1048"/>
    </row>
    <row r="1049" spans="1:11" ht="15">
      <c r="A1049"/>
      <c r="J1049"/>
      <c r="K1049"/>
    </row>
    <row r="1050" spans="1:11" ht="15">
      <c r="A1050"/>
      <c r="J1050"/>
      <c r="K1050"/>
    </row>
    <row r="1051" spans="1:11" ht="15">
      <c r="A1051"/>
      <c r="J1051"/>
      <c r="K1051"/>
    </row>
    <row r="1052" spans="1:11" ht="15">
      <c r="A1052"/>
      <c r="J1052"/>
      <c r="K1052"/>
    </row>
    <row r="1053" spans="1:11" ht="15">
      <c r="A1053"/>
      <c r="J1053"/>
      <c r="K1053"/>
    </row>
    <row r="1054" spans="1:11" ht="15">
      <c r="A1054"/>
      <c r="J1054"/>
      <c r="K1054"/>
    </row>
    <row r="1055" spans="1:11" ht="15">
      <c r="A1055"/>
      <c r="J1055"/>
      <c r="K1055"/>
    </row>
    <row r="1056" spans="1:11" ht="15">
      <c r="A1056"/>
      <c r="J1056"/>
      <c r="K1056"/>
    </row>
    <row r="1057" spans="1:11" ht="15">
      <c r="A1057"/>
      <c r="J1057"/>
      <c r="K1057"/>
    </row>
    <row r="1058" spans="1:11" ht="15">
      <c r="A1058"/>
      <c r="J1058"/>
      <c r="K1058"/>
    </row>
    <row r="1059" spans="1:11" ht="15">
      <c r="A1059"/>
      <c r="J1059"/>
      <c r="K1059"/>
    </row>
    <row r="1060" spans="1:11" ht="15">
      <c r="A1060"/>
      <c r="J1060"/>
      <c r="K1060"/>
    </row>
    <row r="1061" spans="1:11" ht="15">
      <c r="A1061"/>
      <c r="J1061"/>
      <c r="K1061"/>
    </row>
    <row r="1062" spans="1:11" ht="15">
      <c r="A1062"/>
      <c r="J1062"/>
      <c r="K1062"/>
    </row>
    <row r="1063" spans="1:11" ht="15">
      <c r="A1063"/>
      <c r="J1063"/>
      <c r="K1063"/>
    </row>
    <row r="1064" spans="1:11" ht="15">
      <c r="A1064"/>
      <c r="J1064"/>
      <c r="K1064"/>
    </row>
    <row r="1065" spans="1:11" ht="15">
      <c r="A1065"/>
      <c r="J1065"/>
      <c r="K1065"/>
    </row>
    <row r="1066" spans="1:11" ht="15">
      <c r="A1066"/>
      <c r="J1066"/>
      <c r="K1066"/>
    </row>
    <row r="1067" spans="1:11" ht="15">
      <c r="A1067"/>
      <c r="J1067"/>
      <c r="K1067"/>
    </row>
    <row r="1068" spans="1:11" ht="15">
      <c r="A1068"/>
      <c r="J1068"/>
      <c r="K1068"/>
    </row>
    <row r="1069" spans="1:11" ht="15">
      <c r="A1069"/>
      <c r="J1069"/>
      <c r="K1069"/>
    </row>
    <row r="1070" spans="1:11" ht="15">
      <c r="A1070"/>
      <c r="J1070"/>
      <c r="K1070"/>
    </row>
    <row r="1071" spans="1:11" ht="15">
      <c r="A1071"/>
      <c r="J1071"/>
      <c r="K1071"/>
    </row>
    <row r="1072" spans="1:11" ht="15">
      <c r="A1072"/>
      <c r="J1072"/>
      <c r="K1072"/>
    </row>
    <row r="1073" spans="1:11" ht="15">
      <c r="A1073"/>
      <c r="J1073"/>
      <c r="K1073"/>
    </row>
    <row r="1074" spans="1:11" ht="15">
      <c r="A1074"/>
      <c r="J1074"/>
      <c r="K1074"/>
    </row>
    <row r="1075" spans="1:11" ht="15">
      <c r="A1075"/>
      <c r="J1075"/>
      <c r="K1075"/>
    </row>
    <row r="1076" spans="1:11" ht="15">
      <c r="A1076"/>
      <c r="J1076"/>
      <c r="K1076"/>
    </row>
    <row r="1077" spans="1:11" ht="15">
      <c r="A1077"/>
      <c r="J1077"/>
      <c r="K1077"/>
    </row>
    <row r="1078" spans="1:11" ht="15">
      <c r="A1078"/>
      <c r="J1078"/>
      <c r="K1078"/>
    </row>
    <row r="1079" spans="1:11" ht="15">
      <c r="A1079"/>
      <c r="J1079"/>
      <c r="K1079"/>
    </row>
    <row r="1080" spans="1:11" ht="15">
      <c r="A1080"/>
      <c r="J1080"/>
      <c r="K1080"/>
    </row>
    <row r="1081" spans="1:11" ht="15">
      <c r="A1081"/>
      <c r="J1081"/>
      <c r="K1081"/>
    </row>
    <row r="1082" spans="1:11" ht="15">
      <c r="A1082"/>
      <c r="J1082"/>
      <c r="K1082"/>
    </row>
    <row r="1083" spans="1:11" ht="15">
      <c r="A1083"/>
      <c r="J1083"/>
      <c r="K1083"/>
    </row>
    <row r="1084" spans="1:11" ht="15">
      <c r="A1084"/>
      <c r="J1084"/>
      <c r="K1084"/>
    </row>
    <row r="1085" spans="1:11" ht="15">
      <c r="A1085"/>
      <c r="J1085"/>
      <c r="K1085"/>
    </row>
    <row r="1086" spans="1:11" ht="15">
      <c r="A1086"/>
      <c r="J1086"/>
      <c r="K1086"/>
    </row>
    <row r="1087" spans="1:11" ht="15">
      <c r="A1087"/>
      <c r="J1087"/>
      <c r="K1087"/>
    </row>
    <row r="1088" spans="1:11" ht="15">
      <c r="A1088"/>
      <c r="J1088"/>
      <c r="K1088"/>
    </row>
    <row r="1089" spans="1:11" ht="15">
      <c r="A1089"/>
      <c r="J1089"/>
      <c r="K1089"/>
    </row>
    <row r="1090" spans="1:11" ht="15">
      <c r="A1090"/>
      <c r="J1090"/>
      <c r="K1090"/>
    </row>
    <row r="1091" spans="1:11" ht="15">
      <c r="A1091"/>
      <c r="J1091"/>
      <c r="K1091"/>
    </row>
    <row r="1092" spans="1:11" ht="15">
      <c r="A1092"/>
      <c r="J1092"/>
      <c r="K1092"/>
    </row>
    <row r="1093" spans="1:11" ht="15">
      <c r="A1093"/>
      <c r="J1093"/>
      <c r="K1093"/>
    </row>
    <row r="1094" spans="1:11" ht="15">
      <c r="A1094"/>
      <c r="J1094"/>
      <c r="K1094"/>
    </row>
    <row r="1095" spans="1:11" ht="15">
      <c r="A1095"/>
      <c r="J1095"/>
      <c r="K1095"/>
    </row>
    <row r="1096" spans="1:11" ht="15">
      <c r="A1096"/>
      <c r="J1096"/>
      <c r="K1096"/>
    </row>
    <row r="1097" spans="1:11" ht="15">
      <c r="A1097"/>
      <c r="J1097"/>
      <c r="K1097"/>
    </row>
    <row r="1098" spans="1:11" ht="15">
      <c r="A1098"/>
      <c r="J1098"/>
      <c r="K1098"/>
    </row>
    <row r="1099" spans="1:11" ht="15">
      <c r="A1099"/>
      <c r="J1099"/>
      <c r="K1099"/>
    </row>
    <row r="1100" spans="1:11" ht="15">
      <c r="A1100"/>
      <c r="J1100"/>
      <c r="K1100"/>
    </row>
    <row r="1101" spans="1:11" ht="15">
      <c r="A1101"/>
      <c r="J1101"/>
      <c r="K1101"/>
    </row>
    <row r="1102" spans="1:11" ht="15">
      <c r="A1102"/>
      <c r="J1102"/>
      <c r="K1102"/>
    </row>
    <row r="1103" spans="1:11" ht="15">
      <c r="A1103"/>
      <c r="J1103"/>
      <c r="K1103"/>
    </row>
    <row r="1104" spans="1:11" ht="15">
      <c r="A1104"/>
      <c r="J1104"/>
      <c r="K1104"/>
    </row>
    <row r="1105" spans="1:11" ht="15">
      <c r="A1105"/>
      <c r="J1105"/>
      <c r="K1105"/>
    </row>
    <row r="1106" spans="1:11" ht="15">
      <c r="A1106"/>
      <c r="J1106"/>
      <c r="K1106"/>
    </row>
    <row r="1107" spans="1:11" ht="15">
      <c r="A1107"/>
      <c r="J1107"/>
      <c r="K1107"/>
    </row>
    <row r="1108" spans="1:11" ht="15">
      <c r="A1108"/>
      <c r="J1108"/>
      <c r="K1108"/>
    </row>
    <row r="1109" spans="1:11" ht="15">
      <c r="A1109"/>
      <c r="J1109"/>
      <c r="K1109"/>
    </row>
    <row r="1110" spans="1:11" ht="15">
      <c r="A1110"/>
      <c r="J1110"/>
      <c r="K1110"/>
    </row>
    <row r="1111" spans="1:11" ht="15">
      <c r="A1111"/>
      <c r="J1111"/>
      <c r="K1111"/>
    </row>
    <row r="1112" spans="1:11" ht="15">
      <c r="A1112"/>
      <c r="J1112"/>
      <c r="K1112"/>
    </row>
    <row r="1113" spans="1:11" ht="15">
      <c r="A1113"/>
      <c r="J1113"/>
      <c r="K1113"/>
    </row>
    <row r="1114" spans="1:11" ht="15">
      <c r="A1114"/>
      <c r="J1114"/>
      <c r="K1114"/>
    </row>
    <row r="1115" spans="1:11" ht="15">
      <c r="A1115"/>
      <c r="J1115"/>
      <c r="K1115"/>
    </row>
    <row r="1116" spans="1:11" ht="15">
      <c r="A1116"/>
      <c r="J1116"/>
      <c r="K1116"/>
    </row>
    <row r="1117" spans="1:11" ht="15">
      <c r="A1117"/>
      <c r="J1117"/>
      <c r="K1117"/>
    </row>
    <row r="1118" spans="1:11" ht="15">
      <c r="A1118"/>
      <c r="J1118"/>
      <c r="K1118"/>
    </row>
    <row r="1119" spans="1:11" ht="15">
      <c r="A1119"/>
      <c r="J1119"/>
      <c r="K1119"/>
    </row>
    <row r="1120" spans="1:11" ht="15">
      <c r="A1120"/>
      <c r="J1120"/>
      <c r="K1120"/>
    </row>
    <row r="1121" spans="1:11" ht="15">
      <c r="A1121"/>
      <c r="J1121"/>
      <c r="K1121"/>
    </row>
    <row r="1122" spans="1:11" ht="15">
      <c r="A1122"/>
      <c r="J1122"/>
      <c r="K1122"/>
    </row>
    <row r="1123" spans="1:11" ht="15">
      <c r="A1123"/>
      <c r="J1123"/>
      <c r="K1123"/>
    </row>
    <row r="1124" spans="1:11" ht="15">
      <c r="A1124"/>
      <c r="J1124"/>
      <c r="K1124"/>
    </row>
    <row r="1125" spans="1:11" ht="15">
      <c r="A1125"/>
      <c r="J1125"/>
      <c r="K1125"/>
    </row>
    <row r="1126" spans="1:11" ht="15">
      <c r="A1126"/>
      <c r="J1126"/>
      <c r="K1126"/>
    </row>
    <row r="1127" spans="1:11" ht="15">
      <c r="A1127"/>
      <c r="J1127"/>
      <c r="K1127"/>
    </row>
    <row r="1128" spans="1:11" ht="15">
      <c r="A1128"/>
      <c r="J1128"/>
      <c r="K1128"/>
    </row>
    <row r="1129" spans="1:11" ht="15">
      <c r="A1129"/>
      <c r="J1129"/>
      <c r="K1129"/>
    </row>
    <row r="1130" spans="1:11" ht="15">
      <c r="A1130"/>
      <c r="J1130"/>
      <c r="K1130"/>
    </row>
    <row r="1131" spans="1:11" ht="15">
      <c r="A1131"/>
      <c r="J1131"/>
      <c r="K1131"/>
    </row>
    <row r="1132" spans="1:11" ht="15">
      <c r="A1132"/>
      <c r="J1132"/>
      <c r="K1132"/>
    </row>
    <row r="1133" spans="1:11" ht="15">
      <c r="A1133"/>
      <c r="J1133"/>
      <c r="K1133"/>
    </row>
    <row r="1134" spans="1:11" ht="15">
      <c r="A1134"/>
      <c r="J1134"/>
      <c r="K1134"/>
    </row>
    <row r="1135" spans="1:11" ht="15">
      <c r="A1135"/>
      <c r="J1135"/>
      <c r="K1135"/>
    </row>
    <row r="1136" spans="1:11" ht="15">
      <c r="A1136"/>
      <c r="J1136"/>
      <c r="K1136"/>
    </row>
    <row r="1137" spans="1:11" ht="15">
      <c r="A1137"/>
      <c r="J1137"/>
      <c r="K1137"/>
    </row>
    <row r="1138" spans="1:11" ht="15">
      <c r="A1138"/>
      <c r="J1138"/>
      <c r="K1138"/>
    </row>
    <row r="1139" spans="1:11" ht="15">
      <c r="A1139"/>
      <c r="J1139"/>
      <c r="K1139"/>
    </row>
    <row r="1140" spans="1:11" ht="15">
      <c r="A1140"/>
      <c r="J1140"/>
      <c r="K1140"/>
    </row>
    <row r="1141" spans="1:11" ht="15">
      <c r="A1141"/>
      <c r="J1141"/>
      <c r="K1141"/>
    </row>
    <row r="1142" spans="1:11" ht="15">
      <c r="A1142"/>
      <c r="J1142"/>
      <c r="K1142"/>
    </row>
    <row r="1143" spans="1:11" ht="15">
      <c r="A1143"/>
      <c r="J1143"/>
      <c r="K1143"/>
    </row>
    <row r="1144" spans="1:11" ht="15">
      <c r="A1144"/>
      <c r="J1144"/>
      <c r="K1144"/>
    </row>
    <row r="1145" spans="1:11" ht="15">
      <c r="A1145"/>
      <c r="J1145"/>
      <c r="K1145"/>
    </row>
    <row r="1146" spans="1:11" ht="15">
      <c r="A1146"/>
      <c r="J1146"/>
      <c r="K1146"/>
    </row>
    <row r="1147" spans="1:11" ht="15">
      <c r="A1147"/>
      <c r="J1147"/>
      <c r="K1147"/>
    </row>
    <row r="1148" spans="1:11" ht="15">
      <c r="A1148"/>
      <c r="J1148"/>
      <c r="K1148"/>
    </row>
    <row r="1149" spans="1:11" ht="15">
      <c r="A1149"/>
      <c r="J1149"/>
      <c r="K1149"/>
    </row>
    <row r="1150" spans="1:11" ht="15">
      <c r="A1150"/>
      <c r="J1150"/>
      <c r="K1150"/>
    </row>
    <row r="1151" spans="1:11" ht="15">
      <c r="A1151"/>
      <c r="J1151"/>
      <c r="K1151"/>
    </row>
    <row r="1152" spans="1:11" ht="15">
      <c r="A1152"/>
      <c r="J1152"/>
      <c r="K1152"/>
    </row>
    <row r="1153" spans="1:11" ht="15">
      <c r="A1153"/>
      <c r="J1153"/>
      <c r="K1153"/>
    </row>
    <row r="1154" spans="1:11" ht="15">
      <c r="A1154"/>
      <c r="J1154"/>
      <c r="K1154"/>
    </row>
    <row r="1155" spans="1:11" ht="15">
      <c r="A1155"/>
      <c r="J1155"/>
      <c r="K1155"/>
    </row>
    <row r="1156" spans="1:11" ht="15">
      <c r="A1156"/>
      <c r="J1156"/>
      <c r="K1156"/>
    </row>
    <row r="1157" spans="1:11" ht="15">
      <c r="A1157"/>
      <c r="J1157"/>
      <c r="K1157"/>
    </row>
    <row r="1158" spans="1:11" ht="15">
      <c r="A1158"/>
      <c r="J1158"/>
      <c r="K1158"/>
    </row>
    <row r="1159" spans="1:11" ht="15">
      <c r="A1159"/>
      <c r="J1159"/>
      <c r="K1159"/>
    </row>
    <row r="1160" spans="1:11" ht="15">
      <c r="A1160"/>
      <c r="J1160"/>
      <c r="K1160"/>
    </row>
    <row r="1161" spans="1:11" ht="15">
      <c r="A1161"/>
      <c r="J1161"/>
      <c r="K1161"/>
    </row>
    <row r="1162" spans="1:11" ht="15">
      <c r="A1162"/>
      <c r="J1162"/>
      <c r="K1162"/>
    </row>
    <row r="1163" spans="1:11" ht="15">
      <c r="A1163"/>
      <c r="J1163"/>
      <c r="K1163"/>
    </row>
    <row r="1164" spans="1:11" ht="15">
      <c r="A1164"/>
      <c r="J1164"/>
      <c r="K1164"/>
    </row>
    <row r="1165" spans="1:11" ht="15">
      <c r="A1165"/>
      <c r="J1165"/>
      <c r="K1165"/>
    </row>
    <row r="1166" spans="1:11" ht="15">
      <c r="A1166"/>
      <c r="J1166"/>
      <c r="K1166"/>
    </row>
    <row r="1167" spans="1:11" ht="15">
      <c r="A1167"/>
      <c r="J1167"/>
      <c r="K1167"/>
    </row>
    <row r="1168" spans="1:11" ht="15">
      <c r="A1168"/>
      <c r="J1168"/>
      <c r="K1168"/>
    </row>
    <row r="1169" spans="1:11" ht="15">
      <c r="A1169"/>
      <c r="J1169"/>
      <c r="K1169"/>
    </row>
    <row r="1170" spans="1:11" ht="15">
      <c r="A1170"/>
      <c r="J1170"/>
      <c r="K1170"/>
    </row>
    <row r="1171" spans="1:11" ht="15">
      <c r="A1171"/>
      <c r="J1171"/>
      <c r="K1171"/>
    </row>
    <row r="1172" spans="1:11" ht="15">
      <c r="A1172"/>
      <c r="J1172"/>
      <c r="K1172"/>
    </row>
    <row r="1173" spans="1:11" ht="15">
      <c r="A1173"/>
      <c r="J1173"/>
      <c r="K1173"/>
    </row>
    <row r="1174" spans="1:11" ht="15">
      <c r="A1174"/>
      <c r="J1174"/>
      <c r="K1174"/>
    </row>
    <row r="1175" spans="1:11" ht="15">
      <c r="A1175"/>
      <c r="J1175"/>
      <c r="K1175"/>
    </row>
    <row r="1176" spans="1:11" ht="15">
      <c r="A1176"/>
      <c r="J1176"/>
      <c r="K1176"/>
    </row>
    <row r="1177" spans="1:11" ht="15">
      <c r="A1177"/>
      <c r="J1177"/>
      <c r="K1177"/>
    </row>
    <row r="1178" spans="1:11" ht="15">
      <c r="A1178"/>
      <c r="J1178"/>
      <c r="K1178"/>
    </row>
    <row r="1179" spans="1:11" ht="15">
      <c r="A1179"/>
      <c r="J1179"/>
      <c r="K1179"/>
    </row>
    <row r="1180" spans="1:11" ht="15">
      <c r="A1180"/>
      <c r="J1180"/>
      <c r="K1180"/>
    </row>
    <row r="1181" spans="1:11" ht="15">
      <c r="A1181"/>
      <c r="J1181"/>
      <c r="K1181"/>
    </row>
    <row r="1182" spans="1:11" ht="15">
      <c r="A1182"/>
      <c r="J1182"/>
      <c r="K1182"/>
    </row>
    <row r="1183" spans="1:11" ht="15">
      <c r="A1183"/>
      <c r="J1183"/>
      <c r="K1183"/>
    </row>
    <row r="1184" spans="1:11" ht="15">
      <c r="A1184"/>
      <c r="J1184"/>
      <c r="K1184"/>
    </row>
    <row r="1185" spans="1:11" ht="15">
      <c r="A1185"/>
      <c r="J1185"/>
      <c r="K1185"/>
    </row>
    <row r="1186" spans="1:11" ht="15">
      <c r="A1186"/>
      <c r="J1186"/>
      <c r="K1186"/>
    </row>
    <row r="1187" spans="1:11" ht="15">
      <c r="A1187"/>
      <c r="J1187"/>
      <c r="K1187"/>
    </row>
    <row r="1188" spans="1:11" ht="15">
      <c r="A1188"/>
      <c r="J1188"/>
      <c r="K1188"/>
    </row>
    <row r="1189" spans="1:11" ht="15">
      <c r="A1189"/>
      <c r="J1189"/>
      <c r="K1189"/>
    </row>
    <row r="1190" spans="1:11" ht="15">
      <c r="A1190"/>
      <c r="J1190"/>
      <c r="K1190"/>
    </row>
    <row r="1191" spans="1:11" ht="15">
      <c r="A1191"/>
      <c r="J1191"/>
      <c r="K1191"/>
    </row>
    <row r="1192" spans="1:11" ht="15">
      <c r="A1192"/>
      <c r="J1192"/>
      <c r="K1192"/>
    </row>
    <row r="1193" spans="1:11" ht="15">
      <c r="A1193"/>
      <c r="J1193"/>
      <c r="K1193"/>
    </row>
    <row r="1194" spans="1:11" ht="15">
      <c r="A1194"/>
      <c r="J1194"/>
      <c r="K1194"/>
    </row>
    <row r="1195" spans="1:11" ht="15">
      <c r="A1195"/>
      <c r="J1195"/>
      <c r="K1195"/>
    </row>
    <row r="1196" spans="1:11" ht="15">
      <c r="A1196"/>
      <c r="J1196"/>
      <c r="K1196"/>
    </row>
    <row r="1197" spans="1:11" ht="15">
      <c r="A1197"/>
      <c r="J1197"/>
      <c r="K1197"/>
    </row>
    <row r="1198" spans="1:11" ht="15">
      <c r="A1198"/>
      <c r="J1198"/>
      <c r="K1198"/>
    </row>
    <row r="1199" spans="1:11" ht="15">
      <c r="A1199"/>
      <c r="J1199"/>
      <c r="K1199"/>
    </row>
    <row r="1200" spans="1:11" ht="15">
      <c r="A1200"/>
      <c r="J1200"/>
      <c r="K1200"/>
    </row>
    <row r="1201" spans="1:11" ht="15">
      <c r="A1201"/>
      <c r="J1201"/>
      <c r="K1201"/>
    </row>
    <row r="1202" spans="1:11" ht="15">
      <c r="A1202"/>
      <c r="J1202"/>
      <c r="K1202"/>
    </row>
    <row r="1203" spans="1:11" ht="15">
      <c r="A1203"/>
      <c r="J1203"/>
      <c r="K1203"/>
    </row>
    <row r="1204" spans="1:11" ht="15">
      <c r="A1204"/>
      <c r="J1204"/>
      <c r="K1204"/>
    </row>
    <row r="1205" spans="1:11" ht="15">
      <c r="A1205"/>
      <c r="J1205"/>
      <c r="K1205"/>
    </row>
    <row r="1206" spans="1:11" ht="15">
      <c r="A1206"/>
      <c r="J1206"/>
      <c r="K1206"/>
    </row>
    <row r="1207" spans="1:11" ht="15">
      <c r="A1207"/>
      <c r="J1207"/>
      <c r="K1207"/>
    </row>
    <row r="1208" spans="1:11" ht="15">
      <c r="A1208"/>
      <c r="J1208"/>
      <c r="K1208"/>
    </row>
    <row r="1209" spans="1:11" ht="15">
      <c r="A1209"/>
      <c r="J1209"/>
      <c r="K1209"/>
    </row>
    <row r="1210" spans="1:11" ht="15">
      <c r="A1210"/>
      <c r="J1210"/>
      <c r="K1210"/>
    </row>
    <row r="1211" spans="1:11" ht="15">
      <c r="A1211"/>
      <c r="J1211"/>
      <c r="K1211"/>
    </row>
    <row r="1212" spans="1:11" ht="15">
      <c r="A1212"/>
      <c r="J1212"/>
      <c r="K1212"/>
    </row>
    <row r="1213" spans="1:11" ht="15">
      <c r="A1213"/>
      <c r="J1213"/>
      <c r="K1213"/>
    </row>
    <row r="1214" spans="1:11" ht="15">
      <c r="A1214"/>
      <c r="J1214"/>
      <c r="K1214"/>
    </row>
    <row r="1215" spans="1:11" ht="15">
      <c r="A1215"/>
      <c r="J1215"/>
      <c r="K1215"/>
    </row>
    <row r="1216" spans="1:11" ht="15">
      <c r="A1216"/>
      <c r="J1216"/>
      <c r="K1216"/>
    </row>
    <row r="1217" spans="1:11" ht="15">
      <c r="A1217"/>
      <c r="J1217"/>
      <c r="K1217"/>
    </row>
    <row r="1218" spans="1:11" ht="15">
      <c r="A1218"/>
      <c r="J1218"/>
      <c r="K1218"/>
    </row>
    <row r="1219" spans="1:11" ht="15">
      <c r="A1219"/>
      <c r="J1219"/>
      <c r="K1219"/>
    </row>
    <row r="1220" spans="1:11" ht="15">
      <c r="A1220"/>
      <c r="J1220"/>
      <c r="K1220"/>
    </row>
    <row r="1221" spans="1:11" ht="15">
      <c r="A1221"/>
      <c r="J1221"/>
      <c r="K1221"/>
    </row>
    <row r="1222" spans="1:11" ht="15">
      <c r="A1222"/>
      <c r="J1222"/>
      <c r="K1222"/>
    </row>
    <row r="1223" spans="1:11" ht="15">
      <c r="A1223"/>
      <c r="J1223"/>
      <c r="K1223"/>
    </row>
    <row r="1224" spans="1:11" ht="15">
      <c r="A1224"/>
      <c r="J1224"/>
      <c r="K1224"/>
    </row>
    <row r="1225" spans="1:11" ht="15">
      <c r="A1225"/>
      <c r="J1225"/>
      <c r="K1225"/>
    </row>
    <row r="1226" spans="1:11" ht="15">
      <c r="A1226"/>
      <c r="J1226"/>
      <c r="K1226"/>
    </row>
    <row r="1227" spans="1:11" ht="15">
      <c r="A1227"/>
      <c r="J1227"/>
      <c r="K1227"/>
    </row>
    <row r="1228" spans="1:11" ht="15">
      <c r="A1228"/>
      <c r="J1228"/>
      <c r="K1228"/>
    </row>
    <row r="1229" spans="1:11" ht="15">
      <c r="A1229"/>
      <c r="J1229"/>
      <c r="K1229"/>
    </row>
    <row r="1230" spans="1:11" ht="15">
      <c r="A1230"/>
      <c r="J1230"/>
      <c r="K1230"/>
    </row>
    <row r="1231" spans="1:11" ht="15">
      <c r="A1231"/>
      <c r="J1231"/>
      <c r="K1231"/>
    </row>
    <row r="1232" spans="1:11" ht="15">
      <c r="A1232"/>
      <c r="J1232"/>
      <c r="K1232"/>
    </row>
    <row r="1233" spans="1:11" ht="15">
      <c r="A1233"/>
      <c r="J1233"/>
      <c r="K1233"/>
    </row>
    <row r="1234" spans="1:11" ht="15">
      <c r="A1234"/>
      <c r="J1234"/>
      <c r="K1234"/>
    </row>
    <row r="1235" spans="1:11" ht="15">
      <c r="A1235"/>
      <c r="J1235"/>
      <c r="K1235"/>
    </row>
    <row r="1236" spans="1:11" ht="15">
      <c r="A1236"/>
      <c r="J1236"/>
      <c r="K1236"/>
    </row>
    <row r="1237" spans="1:11" ht="15">
      <c r="A1237"/>
      <c r="J1237"/>
      <c r="K1237"/>
    </row>
    <row r="1238" spans="1:11" ht="15">
      <c r="A1238"/>
      <c r="J1238"/>
      <c r="K1238"/>
    </row>
    <row r="1239" spans="1:11" ht="15">
      <c r="A1239"/>
      <c r="J1239"/>
      <c r="K1239"/>
    </row>
    <row r="1240" spans="1:11" ht="15">
      <c r="A1240"/>
      <c r="J1240"/>
      <c r="K1240"/>
    </row>
    <row r="1241" spans="1:11" ht="15">
      <c r="A1241"/>
      <c r="J1241"/>
      <c r="K1241"/>
    </row>
    <row r="1242" spans="1:11" ht="15">
      <c r="A1242"/>
      <c r="J1242"/>
      <c r="K1242"/>
    </row>
    <row r="1243" spans="1:11" ht="15">
      <c r="A1243"/>
      <c r="J1243"/>
      <c r="K1243"/>
    </row>
    <row r="1244" spans="1:11" ht="15">
      <c r="A1244"/>
      <c r="J1244"/>
      <c r="K1244"/>
    </row>
    <row r="1245" spans="1:11" ht="15">
      <c r="A1245"/>
      <c r="J1245"/>
      <c r="K1245"/>
    </row>
    <row r="1246" spans="1:11" ht="15">
      <c r="A1246"/>
      <c r="J1246"/>
      <c r="K1246"/>
    </row>
    <row r="1247" spans="1:11" ht="15">
      <c r="A1247"/>
      <c r="J1247"/>
      <c r="K1247"/>
    </row>
    <row r="1248" spans="1:11" ht="15">
      <c r="A1248"/>
      <c r="J1248"/>
      <c r="K1248"/>
    </row>
    <row r="1249" spans="1:11" ht="15">
      <c r="A1249"/>
      <c r="J1249"/>
      <c r="K1249"/>
    </row>
    <row r="1250" spans="1:11" ht="15">
      <c r="A1250"/>
      <c r="J1250"/>
      <c r="K1250"/>
    </row>
    <row r="1251" spans="1:11" ht="15">
      <c r="A1251"/>
      <c r="J1251"/>
      <c r="K1251"/>
    </row>
    <row r="1252" spans="1:11" ht="15">
      <c r="A1252"/>
      <c r="J1252"/>
      <c r="K1252"/>
    </row>
    <row r="1253" spans="1:11" ht="15">
      <c r="A1253"/>
      <c r="J1253"/>
      <c r="K1253"/>
    </row>
    <row r="1254" spans="1:11" ht="15">
      <c r="A1254"/>
      <c r="J1254"/>
      <c r="K1254"/>
    </row>
    <row r="1255" spans="1:11" ht="15">
      <c r="A1255"/>
      <c r="J1255"/>
      <c r="K1255"/>
    </row>
    <row r="1256" spans="1:11" ht="15">
      <c r="A1256"/>
      <c r="J1256"/>
      <c r="K1256"/>
    </row>
    <row r="1257" spans="1:11" ht="15">
      <c r="A1257"/>
      <c r="J1257"/>
      <c r="K1257"/>
    </row>
    <row r="1258" spans="1:11" ht="15">
      <c r="A1258"/>
      <c r="J1258"/>
      <c r="K1258"/>
    </row>
    <row r="1259" spans="1:11" ht="15">
      <c r="A1259"/>
      <c r="J1259"/>
      <c r="K1259"/>
    </row>
    <row r="1260" spans="1:11" ht="15">
      <c r="A1260"/>
      <c r="J1260"/>
      <c r="K1260"/>
    </row>
    <row r="1261" spans="1:11" ht="15">
      <c r="A1261"/>
      <c r="J1261"/>
      <c r="K1261"/>
    </row>
    <row r="1262" spans="1:11" ht="15">
      <c r="A1262"/>
      <c r="J1262"/>
      <c r="K1262"/>
    </row>
    <row r="1263" spans="1:11" ht="15">
      <c r="A1263"/>
      <c r="J1263"/>
      <c r="K1263"/>
    </row>
    <row r="1264" spans="1:11" ht="15">
      <c r="A1264"/>
      <c r="J1264"/>
      <c r="K1264"/>
    </row>
    <row r="1265" spans="1:11" ht="15">
      <c r="A1265"/>
      <c r="J1265"/>
      <c r="K1265"/>
    </row>
    <row r="1266" spans="1:11" ht="15">
      <c r="A1266"/>
      <c r="J1266"/>
      <c r="K1266"/>
    </row>
    <row r="1267" spans="1:11" ht="15">
      <c r="A1267"/>
      <c r="J1267"/>
      <c r="K1267"/>
    </row>
    <row r="1268" spans="1:11" ht="15">
      <c r="A1268"/>
      <c r="J1268"/>
      <c r="K1268"/>
    </row>
    <row r="1269" spans="1:11" ht="15">
      <c r="A1269"/>
      <c r="J1269"/>
      <c r="K1269"/>
    </row>
    <row r="1270" spans="1:11" ht="15">
      <c r="A1270"/>
      <c r="J1270"/>
      <c r="K1270"/>
    </row>
    <row r="1271" spans="1:11" ht="15">
      <c r="A1271"/>
      <c r="J1271"/>
      <c r="K1271"/>
    </row>
    <row r="1272" spans="1:11" ht="15">
      <c r="A1272"/>
      <c r="J1272"/>
      <c r="K1272"/>
    </row>
    <row r="1273" spans="1:11" ht="15">
      <c r="A1273"/>
      <c r="J1273"/>
      <c r="K1273"/>
    </row>
    <row r="1274" spans="1:11" ht="15">
      <c r="A1274"/>
      <c r="J1274"/>
      <c r="K1274"/>
    </row>
    <row r="1275" spans="1:11" ht="15">
      <c r="A1275"/>
      <c r="J1275"/>
      <c r="K1275"/>
    </row>
    <row r="1276" spans="1:11" ht="15">
      <c r="A1276"/>
      <c r="J1276"/>
      <c r="K1276"/>
    </row>
    <row r="1277" spans="1:11" ht="15">
      <c r="A1277"/>
      <c r="J1277"/>
      <c r="K1277"/>
    </row>
    <row r="1278" spans="1:11" ht="15">
      <c r="A1278"/>
      <c r="J1278"/>
      <c r="K1278"/>
    </row>
    <row r="1279" spans="1:11" ht="15">
      <c r="A1279"/>
      <c r="J1279"/>
      <c r="K1279"/>
    </row>
    <row r="1280" spans="1:11" ht="15">
      <c r="A1280"/>
      <c r="J1280"/>
      <c r="K1280"/>
    </row>
    <row r="1281" spans="1:11" ht="15">
      <c r="A1281"/>
      <c r="J1281"/>
      <c r="K1281"/>
    </row>
    <row r="1282" spans="1:11" ht="15">
      <c r="A1282"/>
      <c r="J1282"/>
      <c r="K1282"/>
    </row>
    <row r="1283" spans="1:11" ht="15">
      <c r="A1283"/>
      <c r="J1283"/>
      <c r="K1283"/>
    </row>
    <row r="1284" spans="1:11" ht="15">
      <c r="A1284"/>
      <c r="J1284"/>
      <c r="K1284"/>
    </row>
    <row r="1285" spans="1:11" ht="15">
      <c r="A1285"/>
      <c r="J1285"/>
      <c r="K1285"/>
    </row>
    <row r="1286" spans="1:11" ht="15">
      <c r="A1286"/>
      <c r="J1286"/>
      <c r="K1286"/>
    </row>
    <row r="1287" spans="1:11" ht="15">
      <c r="A1287"/>
      <c r="J1287"/>
      <c r="K1287"/>
    </row>
    <row r="1288" spans="1:11" ht="15">
      <c r="A1288"/>
      <c r="J1288"/>
      <c r="K1288"/>
    </row>
    <row r="1289" spans="1:11" ht="15">
      <c r="A1289"/>
      <c r="J1289"/>
      <c r="K1289"/>
    </row>
    <row r="1290" spans="1:11" ht="15">
      <c r="A1290"/>
      <c r="J1290"/>
      <c r="K1290"/>
    </row>
    <row r="1291" spans="1:11" ht="15">
      <c r="A1291"/>
      <c r="J1291"/>
      <c r="K1291"/>
    </row>
    <row r="1292" spans="1:11" ht="15">
      <c r="A1292"/>
      <c r="J1292"/>
      <c r="K1292"/>
    </row>
    <row r="1293" spans="1:11" ht="15">
      <c r="A1293"/>
      <c r="J1293"/>
      <c r="K1293"/>
    </row>
    <row r="1294" spans="1:11" ht="15">
      <c r="A1294"/>
      <c r="J1294"/>
      <c r="K1294"/>
    </row>
    <row r="1295" spans="1:11" ht="15">
      <c r="A1295"/>
      <c r="J1295"/>
      <c r="K1295"/>
    </row>
    <row r="1296" spans="1:11" ht="15">
      <c r="A1296"/>
      <c r="J1296"/>
      <c r="K1296"/>
    </row>
    <row r="1297" spans="1:11" ht="15">
      <c r="A1297"/>
      <c r="J1297"/>
      <c r="K1297"/>
    </row>
    <row r="1298" spans="1:11" ht="15">
      <c r="A1298"/>
      <c r="J1298"/>
      <c r="K1298"/>
    </row>
    <row r="1299" spans="1:11" ht="15">
      <c r="A1299"/>
      <c r="J1299"/>
      <c r="K1299"/>
    </row>
    <row r="1300" spans="1:11" ht="15">
      <c r="A1300"/>
      <c r="J1300"/>
      <c r="K1300"/>
    </row>
    <row r="1301" spans="1:11" ht="15">
      <c r="A1301"/>
      <c r="J1301"/>
      <c r="K1301"/>
    </row>
    <row r="1302" spans="1:11" ht="15">
      <c r="A1302"/>
      <c r="J1302"/>
      <c r="K1302"/>
    </row>
    <row r="1303" spans="1:11" ht="15">
      <c r="A1303"/>
      <c r="J1303"/>
      <c r="K1303"/>
    </row>
    <row r="1304" spans="1:11" ht="15">
      <c r="A1304"/>
      <c r="J1304"/>
      <c r="K1304"/>
    </row>
    <row r="1305" spans="1:11" ht="15">
      <c r="A1305"/>
      <c r="J1305"/>
      <c r="K1305"/>
    </row>
    <row r="1306" spans="1:11" ht="15">
      <c r="A1306"/>
      <c r="J1306"/>
      <c r="K1306"/>
    </row>
    <row r="1307" spans="1:11" ht="15">
      <c r="A1307"/>
      <c r="J1307"/>
      <c r="K1307"/>
    </row>
    <row r="1308" spans="1:11" ht="15">
      <c r="A1308"/>
      <c r="J1308"/>
      <c r="K1308"/>
    </row>
    <row r="1309" spans="1:11" ht="15">
      <c r="A1309"/>
      <c r="J1309"/>
      <c r="K1309"/>
    </row>
    <row r="1310" spans="1:11" ht="15">
      <c r="A1310"/>
      <c r="J1310"/>
      <c r="K1310"/>
    </row>
    <row r="1311" spans="1:11" ht="15">
      <c r="A1311"/>
      <c r="J1311"/>
      <c r="K1311"/>
    </row>
    <row r="1312" spans="1:11" ht="15">
      <c r="A1312"/>
      <c r="J1312"/>
      <c r="K1312"/>
    </row>
    <row r="1313" spans="1:11" ht="15">
      <c r="A1313"/>
      <c r="J1313"/>
      <c r="K1313"/>
    </row>
    <row r="1314" spans="1:11" ht="15">
      <c r="A1314"/>
      <c r="J1314"/>
      <c r="K1314"/>
    </row>
    <row r="1315" spans="1:11" ht="15">
      <c r="A1315"/>
      <c r="J1315"/>
      <c r="K1315"/>
    </row>
    <row r="1316" spans="1:11" ht="15">
      <c r="A1316"/>
      <c r="J1316"/>
      <c r="K1316"/>
    </row>
    <row r="1317" spans="1:11" ht="15">
      <c r="A1317"/>
      <c r="J1317"/>
      <c r="K1317"/>
    </row>
    <row r="1318" spans="1:11" ht="15">
      <c r="A1318"/>
      <c r="J1318"/>
      <c r="K1318"/>
    </row>
    <row r="1319" spans="1:11" ht="15">
      <c r="A1319"/>
      <c r="J1319"/>
      <c r="K1319"/>
    </row>
    <row r="1320" spans="1:11" ht="15">
      <c r="A1320"/>
      <c r="J1320"/>
      <c r="K1320"/>
    </row>
    <row r="1321" spans="1:11" ht="15">
      <c r="A1321"/>
      <c r="J1321"/>
      <c r="K1321"/>
    </row>
    <row r="1322" spans="1:11" ht="15">
      <c r="A1322"/>
      <c r="J1322"/>
      <c r="K1322"/>
    </row>
    <row r="1323" spans="1:11" ht="15">
      <c r="A1323"/>
      <c r="J1323"/>
      <c r="K1323"/>
    </row>
    <row r="1324" spans="1:11" ht="15">
      <c r="A1324"/>
      <c r="J1324"/>
      <c r="K1324"/>
    </row>
    <row r="1325" spans="1:11" ht="15">
      <c r="A1325"/>
      <c r="J1325"/>
      <c r="K1325"/>
    </row>
    <row r="1326" spans="1:11" ht="15">
      <c r="A1326"/>
      <c r="J1326"/>
      <c r="K1326"/>
    </row>
    <row r="1327" spans="1:11" ht="15">
      <c r="A1327"/>
      <c r="J1327"/>
      <c r="K1327"/>
    </row>
    <row r="1328" spans="1:11" ht="15">
      <c r="A1328"/>
      <c r="J1328"/>
      <c r="K1328"/>
    </row>
    <row r="1329" spans="1:11" ht="15">
      <c r="A1329"/>
      <c r="J1329"/>
      <c r="K1329"/>
    </row>
    <row r="1330" spans="1:11" ht="15">
      <c r="A1330"/>
      <c r="J1330"/>
      <c r="K1330"/>
    </row>
    <row r="1331" spans="1:11" ht="15">
      <c r="A1331"/>
      <c r="J1331"/>
      <c r="K1331"/>
    </row>
    <row r="1332" spans="1:11" ht="15">
      <c r="A1332"/>
      <c r="J1332"/>
      <c r="K1332"/>
    </row>
    <row r="1333" spans="1:11" ht="15">
      <c r="A1333"/>
      <c r="J1333"/>
      <c r="K1333"/>
    </row>
    <row r="1334" spans="1:11" ht="15">
      <c r="A1334"/>
      <c r="J1334"/>
      <c r="K1334"/>
    </row>
    <row r="1335" spans="1:11" ht="15">
      <c r="A1335"/>
      <c r="J1335"/>
      <c r="K1335"/>
    </row>
    <row r="1336" spans="1:11" ht="15">
      <c r="A1336"/>
      <c r="J1336"/>
      <c r="K1336"/>
    </row>
    <row r="1337" spans="1:11" ht="15">
      <c r="A1337"/>
      <c r="J1337"/>
      <c r="K1337"/>
    </row>
    <row r="1338" spans="1:11" ht="15">
      <c r="A1338"/>
      <c r="J1338"/>
      <c r="K1338"/>
    </row>
    <row r="1339" spans="1:11" ht="15">
      <c r="A1339"/>
      <c r="J1339"/>
      <c r="K1339"/>
    </row>
    <row r="1340" spans="1:11" ht="15">
      <c r="A1340"/>
      <c r="J1340"/>
      <c r="K1340"/>
    </row>
    <row r="1341" spans="1:11" ht="15">
      <c r="A1341"/>
      <c r="J1341"/>
      <c r="K1341"/>
    </row>
    <row r="1342" spans="1:11" ht="15">
      <c r="A1342"/>
      <c r="J1342"/>
      <c r="K1342"/>
    </row>
    <row r="1343" spans="1:11" ht="15">
      <c r="A1343"/>
      <c r="J1343"/>
      <c r="K1343"/>
    </row>
    <row r="1344" spans="1:11" ht="15">
      <c r="A1344"/>
      <c r="J1344"/>
      <c r="K1344"/>
    </row>
    <row r="1345" spans="1:11" ht="15">
      <c r="A1345"/>
      <c r="J1345"/>
      <c r="K1345"/>
    </row>
    <row r="1346" spans="1:11" ht="15">
      <c r="A1346"/>
      <c r="J1346"/>
      <c r="K1346"/>
    </row>
    <row r="1347" spans="1:11" ht="15">
      <c r="A1347"/>
      <c r="J1347"/>
      <c r="K1347"/>
    </row>
    <row r="1348" spans="1:11" ht="15">
      <c r="A1348"/>
      <c r="J1348"/>
      <c r="K1348"/>
    </row>
    <row r="1349" spans="1:11" ht="15">
      <c r="A1349"/>
      <c r="J1349"/>
      <c r="K1349"/>
    </row>
    <row r="1350" spans="1:11" ht="15">
      <c r="A1350"/>
      <c r="J1350"/>
      <c r="K1350"/>
    </row>
    <row r="1351" spans="1:11" ht="15">
      <c r="A1351"/>
      <c r="J1351"/>
      <c r="K1351"/>
    </row>
    <row r="1352" spans="1:11" ht="15">
      <c r="A1352"/>
      <c r="J1352"/>
      <c r="K1352"/>
    </row>
    <row r="1353" spans="1:11" ht="15">
      <c r="A1353"/>
      <c r="J1353"/>
      <c r="K1353"/>
    </row>
    <row r="1354" spans="1:11" ht="15">
      <c r="A1354"/>
      <c r="J1354"/>
      <c r="K1354"/>
    </row>
    <row r="1355" spans="1:11" ht="15">
      <c r="A1355"/>
      <c r="J1355"/>
      <c r="K1355"/>
    </row>
    <row r="1356" spans="1:11" ht="15">
      <c r="A1356"/>
      <c r="J1356"/>
      <c r="K1356"/>
    </row>
    <row r="1357" spans="1:11" ht="15">
      <c r="A1357"/>
      <c r="J1357"/>
      <c r="K1357"/>
    </row>
    <row r="1358" spans="1:11" ht="15">
      <c r="A1358"/>
      <c r="J1358"/>
      <c r="K1358"/>
    </row>
    <row r="1359" spans="1:11" ht="15">
      <c r="A1359"/>
      <c r="J1359"/>
      <c r="K1359"/>
    </row>
    <row r="1360" spans="1:11" ht="15">
      <c r="A1360"/>
      <c r="J1360"/>
      <c r="K1360"/>
    </row>
    <row r="1361" spans="1:11" ht="15">
      <c r="A1361"/>
      <c r="J1361"/>
      <c r="K1361"/>
    </row>
    <row r="1362" spans="1:11" ht="15">
      <c r="A1362"/>
      <c r="J1362"/>
      <c r="K1362"/>
    </row>
    <row r="1363" spans="1:11" ht="15">
      <c r="A1363"/>
      <c r="J1363"/>
      <c r="K1363"/>
    </row>
    <row r="1364" spans="1:11" ht="15">
      <c r="A1364"/>
      <c r="J1364"/>
      <c r="K1364"/>
    </row>
    <row r="1365" spans="1:11" ht="15">
      <c r="A1365"/>
      <c r="J1365"/>
      <c r="K1365"/>
    </row>
    <row r="1366" spans="1:11" ht="15">
      <c r="A1366"/>
      <c r="J1366"/>
      <c r="K1366"/>
    </row>
    <row r="1367" spans="1:11" ht="15">
      <c r="A1367"/>
      <c r="J1367"/>
      <c r="K1367"/>
    </row>
    <row r="1368" spans="1:11" ht="15">
      <c r="A1368"/>
      <c r="J1368"/>
      <c r="K1368"/>
    </row>
    <row r="1369" spans="1:11" ht="15">
      <c r="A1369"/>
      <c r="J1369"/>
      <c r="K1369"/>
    </row>
    <row r="1370" spans="1:11" ht="15">
      <c r="A1370"/>
      <c r="J1370"/>
      <c r="K1370"/>
    </row>
    <row r="1371" spans="1:11" ht="15">
      <c r="A1371"/>
      <c r="J1371"/>
      <c r="K1371"/>
    </row>
    <row r="1372" spans="1:11" ht="15">
      <c r="A1372"/>
      <c r="J1372"/>
      <c r="K1372"/>
    </row>
    <row r="1373" spans="1:11" ht="15">
      <c r="A1373"/>
      <c r="J1373"/>
      <c r="K1373"/>
    </row>
    <row r="1374" spans="1:11" ht="15">
      <c r="A1374"/>
      <c r="J1374"/>
      <c r="K1374"/>
    </row>
    <row r="1375" spans="1:11" ht="15">
      <c r="A1375"/>
      <c r="J1375"/>
      <c r="K1375"/>
    </row>
    <row r="1376" spans="1:11" ht="15">
      <c r="A1376"/>
      <c r="J1376"/>
      <c r="K1376"/>
    </row>
    <row r="1377" spans="1:11" ht="15">
      <c r="A1377"/>
      <c r="J1377"/>
      <c r="K1377"/>
    </row>
    <row r="1378" spans="1:11" ht="15">
      <c r="A1378"/>
      <c r="J1378"/>
      <c r="K1378"/>
    </row>
    <row r="1379" spans="1:11" ht="15">
      <c r="A1379"/>
      <c r="J1379"/>
      <c r="K1379"/>
    </row>
    <row r="1380" spans="1:11" ht="15">
      <c r="A1380"/>
      <c r="J1380"/>
      <c r="K1380"/>
    </row>
    <row r="1381" spans="1:11" ht="15">
      <c r="A1381"/>
      <c r="J1381"/>
      <c r="K1381"/>
    </row>
    <row r="1382" spans="1:11" ht="15">
      <c r="A1382"/>
      <c r="J1382"/>
      <c r="K1382"/>
    </row>
    <row r="1383" spans="1:11" ht="15">
      <c r="A1383"/>
      <c r="J1383"/>
      <c r="K1383"/>
    </row>
    <row r="1384" spans="1:11" ht="15">
      <c r="A1384"/>
      <c r="J1384"/>
      <c r="K1384"/>
    </row>
    <row r="1385" spans="1:11" ht="15">
      <c r="A1385"/>
      <c r="J1385"/>
      <c r="K1385"/>
    </row>
    <row r="1386" spans="1:11" ht="15">
      <c r="A1386"/>
      <c r="J1386"/>
      <c r="K1386"/>
    </row>
    <row r="1387" spans="1:11" ht="15">
      <c r="A1387"/>
      <c r="J1387"/>
      <c r="K1387"/>
    </row>
    <row r="1388" spans="1:11" ht="15">
      <c r="A1388"/>
      <c r="J1388"/>
      <c r="K1388"/>
    </row>
    <row r="1389" spans="1:11" ht="15">
      <c r="A1389"/>
      <c r="J1389"/>
      <c r="K1389"/>
    </row>
    <row r="1390" spans="1:11" ht="15">
      <c r="A1390"/>
      <c r="J1390"/>
      <c r="K1390"/>
    </row>
    <row r="1391" spans="1:11" ht="15">
      <c r="A1391"/>
      <c r="J1391"/>
      <c r="K1391"/>
    </row>
    <row r="1392" spans="1:11" ht="15">
      <c r="A1392"/>
      <c r="J1392"/>
      <c r="K1392"/>
    </row>
    <row r="1393" spans="1:11" ht="15">
      <c r="A1393"/>
      <c r="J1393"/>
      <c r="K1393"/>
    </row>
    <row r="1394" spans="1:11" ht="15">
      <c r="A1394"/>
      <c r="J1394"/>
      <c r="K1394"/>
    </row>
    <row r="1395" spans="1:11" ht="15">
      <c r="A1395"/>
      <c r="J1395"/>
      <c r="K1395"/>
    </row>
    <row r="1396" spans="1:11" ht="15">
      <c r="A1396"/>
      <c r="J1396"/>
      <c r="K1396"/>
    </row>
    <row r="1397" spans="1:11" ht="15">
      <c r="A1397"/>
      <c r="J1397"/>
      <c r="K1397"/>
    </row>
    <row r="1398" spans="1:11" ht="15">
      <c r="A1398"/>
      <c r="J1398"/>
      <c r="K1398"/>
    </row>
    <row r="1399" spans="1:11" ht="15">
      <c r="A1399"/>
      <c r="J1399"/>
      <c r="K1399"/>
    </row>
    <row r="1400" spans="1:11" ht="15">
      <c r="A1400"/>
      <c r="J1400"/>
      <c r="K1400"/>
    </row>
    <row r="1401" spans="1:11" ht="15">
      <c r="A1401"/>
      <c r="J1401"/>
      <c r="K1401"/>
    </row>
    <row r="1402" spans="1:11" ht="15">
      <c r="A1402"/>
      <c r="J1402"/>
      <c r="K1402"/>
    </row>
    <row r="1403" spans="1:11" ht="15">
      <c r="A1403"/>
      <c r="J1403"/>
      <c r="K1403"/>
    </row>
    <row r="1404" spans="1:11" ht="15">
      <c r="A1404"/>
      <c r="J1404"/>
      <c r="K1404"/>
    </row>
    <row r="1405" spans="1:11" ht="15">
      <c r="A1405"/>
      <c r="J1405"/>
      <c r="K1405"/>
    </row>
    <row r="1406" spans="1:11" ht="15">
      <c r="A1406"/>
      <c r="J1406"/>
      <c r="K1406"/>
    </row>
    <row r="1407" spans="1:11" ht="15">
      <c r="A1407"/>
      <c r="J1407"/>
      <c r="K1407"/>
    </row>
    <row r="1408" spans="1:11" ht="15">
      <c r="A1408"/>
      <c r="J1408"/>
      <c r="K1408"/>
    </row>
    <row r="1409" spans="1:11" ht="15">
      <c r="A1409"/>
      <c r="J1409"/>
      <c r="K1409"/>
    </row>
    <row r="1410" spans="1:11" ht="15">
      <c r="A1410"/>
      <c r="J1410"/>
      <c r="K1410"/>
    </row>
    <row r="1411" spans="1:11" ht="15">
      <c r="A1411"/>
      <c r="J1411"/>
      <c r="K1411"/>
    </row>
    <row r="1412" spans="1:11" ht="15">
      <c r="A1412"/>
      <c r="J1412"/>
      <c r="K1412"/>
    </row>
    <row r="1413" spans="1:11" ht="15">
      <c r="A1413"/>
      <c r="J1413"/>
      <c r="K1413"/>
    </row>
    <row r="1414" spans="1:11" ht="15">
      <c r="A1414"/>
      <c r="J1414"/>
      <c r="K1414"/>
    </row>
    <row r="1415" spans="1:11" ht="15">
      <c r="A1415"/>
      <c r="J1415"/>
      <c r="K1415"/>
    </row>
    <row r="1416" spans="1:11" ht="15">
      <c r="A1416"/>
      <c r="J1416"/>
      <c r="K1416"/>
    </row>
    <row r="1417" spans="1:11" ht="15">
      <c r="A1417"/>
      <c r="J1417"/>
      <c r="K1417"/>
    </row>
    <row r="1418" spans="1:11" ht="15">
      <c r="A1418"/>
      <c r="J1418"/>
      <c r="K1418"/>
    </row>
    <row r="1419" spans="1:11" ht="15">
      <c r="A1419"/>
      <c r="J1419"/>
      <c r="K1419"/>
    </row>
    <row r="1420" spans="1:11" ht="15">
      <c r="A1420"/>
      <c r="J1420"/>
      <c r="K1420"/>
    </row>
    <row r="1421" spans="1:11" ht="15">
      <c r="A1421"/>
      <c r="J1421"/>
      <c r="K1421"/>
    </row>
    <row r="1422" spans="1:11" ht="15">
      <c r="A1422"/>
      <c r="J1422"/>
      <c r="K1422"/>
    </row>
    <row r="1423" spans="1:11" ht="15">
      <c r="A1423"/>
      <c r="J1423"/>
      <c r="K1423"/>
    </row>
    <row r="1424" spans="1:11" ht="15">
      <c r="A1424"/>
      <c r="J1424"/>
      <c r="K1424"/>
    </row>
    <row r="1425" spans="1:11" ht="15">
      <c r="A1425"/>
      <c r="J1425"/>
      <c r="K1425"/>
    </row>
    <row r="1426" spans="1:11" ht="15">
      <c r="A1426"/>
      <c r="J1426"/>
      <c r="K1426"/>
    </row>
    <row r="1427" spans="1:11" ht="15">
      <c r="A1427"/>
      <c r="J1427"/>
      <c r="K1427"/>
    </row>
    <row r="1428" spans="1:11" ht="15">
      <c r="A1428"/>
      <c r="J1428"/>
      <c r="K1428"/>
    </row>
    <row r="1429" spans="1:11" ht="15">
      <c r="A1429"/>
      <c r="J1429"/>
      <c r="K1429"/>
    </row>
    <row r="1430" spans="1:11" ht="15">
      <c r="A1430"/>
      <c r="J1430"/>
      <c r="K1430"/>
    </row>
    <row r="1431" spans="1:11" ht="15">
      <c r="A1431"/>
      <c r="J1431"/>
      <c r="K1431"/>
    </row>
    <row r="1432" spans="1:11" ht="15">
      <c r="A1432"/>
      <c r="J1432"/>
      <c r="K1432"/>
    </row>
    <row r="1433" spans="1:11" ht="15">
      <c r="A1433"/>
      <c r="J1433"/>
      <c r="K1433"/>
    </row>
    <row r="1434" spans="1:11" ht="15">
      <c r="A1434"/>
      <c r="J1434"/>
      <c r="K1434"/>
    </row>
    <row r="1435" spans="1:11" ht="15">
      <c r="A1435"/>
      <c r="J1435"/>
      <c r="K1435"/>
    </row>
    <row r="1436" spans="1:11" ht="15">
      <c r="A1436"/>
      <c r="J1436"/>
      <c r="K1436"/>
    </row>
    <row r="1437" spans="1:11" ht="15">
      <c r="A1437"/>
      <c r="J1437"/>
      <c r="K1437"/>
    </row>
    <row r="1438" spans="1:11" ht="15">
      <c r="A1438"/>
      <c r="J1438"/>
      <c r="K1438"/>
    </row>
    <row r="1439" spans="1:11" ht="15">
      <c r="A1439"/>
      <c r="J1439"/>
      <c r="K1439"/>
    </row>
    <row r="1440" spans="1:11" ht="15">
      <c r="A1440"/>
      <c r="J1440"/>
      <c r="K1440"/>
    </row>
    <row r="1441" spans="1:11" ht="15">
      <c r="A1441"/>
      <c r="J1441"/>
      <c r="K1441"/>
    </row>
    <row r="1442" spans="1:11" ht="15">
      <c r="A1442"/>
      <c r="J1442"/>
      <c r="K1442"/>
    </row>
    <row r="1443" spans="1:11" ht="15">
      <c r="A1443"/>
      <c r="J1443"/>
      <c r="K1443"/>
    </row>
    <row r="1444" spans="1:11" ht="15">
      <c r="A1444"/>
      <c r="J1444"/>
      <c r="K1444"/>
    </row>
    <row r="1445" spans="1:11" ht="15">
      <c r="A1445"/>
      <c r="J1445"/>
      <c r="K1445"/>
    </row>
    <row r="1446" spans="1:11" ht="15">
      <c r="A1446"/>
      <c r="J1446"/>
      <c r="K1446"/>
    </row>
    <row r="1447" spans="1:11" ht="15">
      <c r="A1447"/>
      <c r="J1447"/>
      <c r="K1447"/>
    </row>
    <row r="1448" spans="1:11" ht="15">
      <c r="A1448"/>
      <c r="J1448"/>
      <c r="K1448"/>
    </row>
    <row r="1449" spans="1:11" ht="15">
      <c r="A1449"/>
      <c r="J1449"/>
      <c r="K1449"/>
    </row>
    <row r="1450" spans="1:11" ht="15">
      <c r="A1450"/>
      <c r="J1450"/>
      <c r="K1450"/>
    </row>
    <row r="1451" spans="1:11" ht="15">
      <c r="A1451"/>
      <c r="J1451"/>
      <c r="K1451"/>
    </row>
    <row r="1452" spans="1:11" ht="15">
      <c r="A1452"/>
      <c r="J1452"/>
      <c r="K1452"/>
    </row>
    <row r="1453" spans="1:11" ht="15">
      <c r="A1453"/>
      <c r="J1453"/>
      <c r="K1453"/>
    </row>
    <row r="1454" spans="1:11" ht="15">
      <c r="A1454"/>
      <c r="J1454"/>
      <c r="K1454"/>
    </row>
    <row r="1455" spans="1:11" ht="15">
      <c r="A1455"/>
      <c r="J1455"/>
      <c r="K1455"/>
    </row>
    <row r="1456" spans="1:11" ht="15">
      <c r="A1456"/>
      <c r="J1456"/>
      <c r="K1456"/>
    </row>
    <row r="1457" spans="1:11" ht="15">
      <c r="A1457"/>
      <c r="J1457"/>
      <c r="K1457"/>
    </row>
    <row r="1458" spans="1:11" ht="15">
      <c r="A1458"/>
      <c r="J1458"/>
      <c r="K1458"/>
    </row>
    <row r="1459" spans="1:11" ht="15">
      <c r="A1459"/>
      <c r="J1459"/>
      <c r="K1459"/>
    </row>
    <row r="1460" spans="1:11" ht="15">
      <c r="A1460"/>
      <c r="J1460"/>
      <c r="K1460"/>
    </row>
    <row r="1461" spans="1:11" ht="15">
      <c r="A1461"/>
      <c r="J1461"/>
      <c r="K1461"/>
    </row>
    <row r="1462" spans="1:11" ht="15">
      <c r="A1462"/>
      <c r="J1462"/>
      <c r="K1462"/>
    </row>
    <row r="1463" spans="1:11" ht="15">
      <c r="A1463"/>
      <c r="J1463"/>
      <c r="K1463"/>
    </row>
    <row r="1464" spans="1:11" ht="15">
      <c r="A1464"/>
      <c r="J1464"/>
      <c r="K1464"/>
    </row>
    <row r="1465" spans="1:11" ht="15">
      <c r="A1465"/>
      <c r="J1465"/>
      <c r="K1465"/>
    </row>
    <row r="1466" spans="1:11" ht="15">
      <c r="A1466"/>
      <c r="J1466"/>
      <c r="K1466"/>
    </row>
    <row r="1467" spans="1:11" ht="15">
      <c r="A1467"/>
      <c r="J1467"/>
      <c r="K1467"/>
    </row>
    <row r="1468" spans="1:11" ht="15">
      <c r="A1468"/>
      <c r="J1468"/>
      <c r="K1468"/>
    </row>
    <row r="1469" spans="1:11" ht="15">
      <c r="A1469"/>
      <c r="J1469"/>
      <c r="K1469"/>
    </row>
    <row r="1470" spans="1:11" ht="15">
      <c r="A1470"/>
      <c r="J1470"/>
      <c r="K1470"/>
    </row>
    <row r="1471" spans="1:11" ht="15">
      <c r="A1471"/>
      <c r="J1471"/>
      <c r="K1471"/>
    </row>
    <row r="1472" spans="1:11" ht="15">
      <c r="A1472"/>
      <c r="J1472"/>
      <c r="K1472"/>
    </row>
    <row r="1473" spans="1:11" ht="15">
      <c r="A1473"/>
      <c r="J1473"/>
      <c r="K1473"/>
    </row>
    <row r="1474" spans="1:11" ht="15">
      <c r="A1474"/>
      <c r="J1474"/>
      <c r="K1474"/>
    </row>
    <row r="1475" spans="1:11" ht="15">
      <c r="A1475"/>
      <c r="J1475"/>
      <c r="K1475"/>
    </row>
    <row r="1476" spans="1:11" ht="15">
      <c r="A1476"/>
      <c r="J1476"/>
      <c r="K1476"/>
    </row>
    <row r="1477" spans="1:11" ht="15">
      <c r="A1477"/>
      <c r="J1477"/>
      <c r="K1477"/>
    </row>
    <row r="1478" spans="1:11" ht="15">
      <c r="A1478"/>
      <c r="J1478"/>
      <c r="K1478"/>
    </row>
    <row r="1479" spans="1:11" ht="15">
      <c r="A1479"/>
      <c r="J1479"/>
      <c r="K1479"/>
    </row>
    <row r="1480" spans="1:11" ht="15">
      <c r="A1480"/>
      <c r="J1480"/>
      <c r="K1480"/>
    </row>
    <row r="1481" spans="1:11" ht="15">
      <c r="A1481"/>
      <c r="J1481"/>
      <c r="K1481"/>
    </row>
    <row r="1482" spans="1:11" ht="15">
      <c r="A1482"/>
      <c r="J1482"/>
      <c r="K1482"/>
    </row>
    <row r="1483" spans="1:11" ht="15">
      <c r="A1483"/>
      <c r="J1483"/>
      <c r="K1483"/>
    </row>
    <row r="1484" spans="1:11" ht="15">
      <c r="A1484"/>
      <c r="J1484"/>
      <c r="K1484"/>
    </row>
    <row r="1485" spans="1:11" ht="15">
      <c r="A1485"/>
      <c r="J1485"/>
      <c r="K1485"/>
    </row>
    <row r="1486" spans="1:11" ht="15">
      <c r="A1486"/>
      <c r="J1486"/>
      <c r="K1486"/>
    </row>
    <row r="1487" spans="1:11" ht="15">
      <c r="A1487"/>
      <c r="J1487"/>
      <c r="K1487"/>
    </row>
    <row r="1488" spans="1:11" ht="15">
      <c r="A1488"/>
      <c r="J1488"/>
      <c r="K1488"/>
    </row>
    <row r="1489" spans="1:11" ht="15">
      <c r="A1489"/>
      <c r="J1489"/>
      <c r="K1489"/>
    </row>
    <row r="1490" spans="1:11" ht="15">
      <c r="A1490"/>
      <c r="J1490"/>
      <c r="K1490"/>
    </row>
    <row r="1491" spans="1:11" ht="15">
      <c r="A1491"/>
      <c r="J1491"/>
      <c r="K1491"/>
    </row>
    <row r="1492" spans="1:11" ht="15">
      <c r="A1492"/>
      <c r="J1492"/>
      <c r="K1492"/>
    </row>
    <row r="1493" spans="1:11" ht="15">
      <c r="A1493"/>
      <c r="J1493"/>
      <c r="K1493"/>
    </row>
    <row r="1494" spans="1:11" ht="15">
      <c r="A1494"/>
      <c r="J1494"/>
      <c r="K1494"/>
    </row>
    <row r="1495" spans="1:11" ht="15">
      <c r="A1495"/>
      <c r="J1495"/>
      <c r="K1495"/>
    </row>
    <row r="1496" spans="1:11" ht="15">
      <c r="A1496"/>
      <c r="J1496"/>
      <c r="K1496"/>
    </row>
    <row r="1497" spans="1:11" ht="15">
      <c r="A1497"/>
      <c r="J1497"/>
      <c r="K1497"/>
    </row>
    <row r="1498" spans="1:11" ht="15">
      <c r="A1498"/>
      <c r="J1498"/>
      <c r="K1498"/>
    </row>
    <row r="1499" spans="1:11" ht="15">
      <c r="A1499"/>
      <c r="J1499"/>
      <c r="K1499"/>
    </row>
    <row r="1500" spans="1:11" ht="15">
      <c r="A1500"/>
      <c r="J1500"/>
      <c r="K1500"/>
    </row>
    <row r="1501" spans="1:11" ht="15">
      <c r="A1501"/>
      <c r="J1501"/>
      <c r="K1501"/>
    </row>
    <row r="1502" spans="1:11" ht="15">
      <c r="A1502"/>
      <c r="J1502"/>
      <c r="K1502"/>
    </row>
    <row r="1503" spans="1:11" ht="15">
      <c r="A1503"/>
      <c r="J1503"/>
      <c r="K1503"/>
    </row>
    <row r="1504" spans="1:11" ht="15">
      <c r="A1504"/>
      <c r="J1504"/>
      <c r="K1504"/>
    </row>
    <row r="1505" spans="1:11" ht="15">
      <c r="A1505"/>
      <c r="J1505"/>
      <c r="K1505"/>
    </row>
    <row r="1506" spans="1:11" ht="15">
      <c r="A1506"/>
      <c r="J1506"/>
      <c r="K1506"/>
    </row>
    <row r="1507" spans="1:11" ht="15">
      <c r="A1507"/>
      <c r="J1507"/>
      <c r="K1507"/>
    </row>
    <row r="1508" spans="1:11" ht="15">
      <c r="A1508"/>
      <c r="J1508"/>
      <c r="K1508"/>
    </row>
    <row r="1509" spans="1:11" ht="15">
      <c r="A1509"/>
      <c r="J1509"/>
      <c r="K1509"/>
    </row>
    <row r="1510" spans="1:11" ht="15">
      <c r="A1510"/>
      <c r="J1510"/>
      <c r="K1510"/>
    </row>
    <row r="1511" spans="1:11" ht="15">
      <c r="A1511"/>
      <c r="J1511"/>
      <c r="K1511"/>
    </row>
    <row r="1512" spans="1:11" ht="15">
      <c r="A1512"/>
      <c r="J1512"/>
      <c r="K1512"/>
    </row>
    <row r="1513" spans="1:11" ht="15">
      <c r="A1513"/>
      <c r="J1513"/>
      <c r="K1513"/>
    </row>
    <row r="1514" spans="1:11" ht="15">
      <c r="A1514"/>
      <c r="J1514"/>
      <c r="K1514"/>
    </row>
    <row r="1515" spans="1:11" ht="15">
      <c r="A1515"/>
      <c r="J1515"/>
      <c r="K1515"/>
    </row>
    <row r="1516" spans="1:11" ht="15">
      <c r="A1516"/>
      <c r="J1516"/>
      <c r="K1516"/>
    </row>
    <row r="1517" spans="1:11" ht="15">
      <c r="A1517"/>
      <c r="J1517"/>
      <c r="K1517"/>
    </row>
    <row r="1518" spans="1:11" ht="15">
      <c r="A1518"/>
      <c r="J1518"/>
      <c r="K1518"/>
    </row>
    <row r="1519" spans="1:11" ht="15">
      <c r="A1519"/>
      <c r="J1519"/>
      <c r="K1519"/>
    </row>
    <row r="1520" spans="1:11" ht="15">
      <c r="A1520"/>
      <c r="J1520"/>
      <c r="K1520"/>
    </row>
    <row r="1521" spans="1:11" ht="15">
      <c r="A1521"/>
      <c r="J1521"/>
      <c r="K1521"/>
    </row>
    <row r="1522" spans="1:11" ht="15">
      <c r="A1522"/>
      <c r="J1522"/>
      <c r="K1522"/>
    </row>
    <row r="1523" spans="1:11" ht="15">
      <c r="A1523"/>
      <c r="J1523"/>
      <c r="K1523"/>
    </row>
    <row r="1524" spans="1:11" ht="15">
      <c r="A1524"/>
      <c r="J1524"/>
      <c r="K1524"/>
    </row>
    <row r="1525" spans="1:11" ht="15">
      <c r="A1525"/>
      <c r="J1525"/>
      <c r="K1525"/>
    </row>
    <row r="1526" spans="1:11" ht="15">
      <c r="A1526"/>
      <c r="J1526"/>
      <c r="K1526"/>
    </row>
    <row r="1527" spans="1:11" ht="15">
      <c r="A1527"/>
      <c r="J1527"/>
      <c r="K1527"/>
    </row>
    <row r="1528" spans="1:11" ht="15">
      <c r="A1528"/>
      <c r="J1528"/>
      <c r="K1528"/>
    </row>
    <row r="1529" spans="1:11" ht="15">
      <c r="A1529"/>
      <c r="J1529"/>
      <c r="K1529"/>
    </row>
    <row r="1530" spans="1:11" ht="15">
      <c r="A1530"/>
      <c r="J1530"/>
      <c r="K1530"/>
    </row>
    <row r="1531" spans="1:11" ht="15">
      <c r="A1531"/>
      <c r="J1531"/>
      <c r="K1531"/>
    </row>
    <row r="1532" spans="1:11" ht="15">
      <c r="A1532"/>
      <c r="J1532"/>
      <c r="K1532"/>
    </row>
    <row r="1533" spans="1:11" ht="15">
      <c r="A1533"/>
      <c r="J1533"/>
      <c r="K1533"/>
    </row>
    <row r="1534" spans="1:11" ht="15">
      <c r="A1534"/>
      <c r="J1534"/>
      <c r="K1534"/>
    </row>
    <row r="1535" spans="1:11" ht="15">
      <c r="A1535"/>
      <c r="J1535"/>
      <c r="K1535"/>
    </row>
    <row r="1536" spans="1:11" ht="15">
      <c r="A1536"/>
      <c r="J1536"/>
      <c r="K1536"/>
    </row>
    <row r="1537" spans="1:11" ht="15">
      <c r="A1537"/>
      <c r="J1537"/>
      <c r="K1537"/>
    </row>
    <row r="1538" spans="1:11" ht="15">
      <c r="A1538"/>
      <c r="J1538"/>
      <c r="K1538"/>
    </row>
    <row r="1539" spans="1:11" ht="15">
      <c r="A1539"/>
      <c r="J1539"/>
      <c r="K1539"/>
    </row>
    <row r="1540" spans="1:11" ht="15">
      <c r="A1540"/>
      <c r="J1540"/>
      <c r="K1540"/>
    </row>
    <row r="1541" spans="1:11" ht="15">
      <c r="A1541"/>
      <c r="J1541"/>
      <c r="K1541"/>
    </row>
    <row r="1542" spans="1:11" ht="15">
      <c r="A1542"/>
      <c r="J1542"/>
      <c r="K1542"/>
    </row>
    <row r="1543" spans="1:11" ht="15">
      <c r="A1543"/>
      <c r="J1543"/>
      <c r="K1543"/>
    </row>
    <row r="1544" spans="1:11" ht="15">
      <c r="A1544"/>
      <c r="J1544"/>
      <c r="K1544"/>
    </row>
    <row r="1545" spans="1:11" ht="15">
      <c r="A1545"/>
      <c r="J1545"/>
      <c r="K1545"/>
    </row>
    <row r="1546" spans="1:11" ht="15">
      <c r="A1546"/>
      <c r="J1546"/>
      <c r="K1546"/>
    </row>
    <row r="1547" spans="1:11" ht="15">
      <c r="A1547"/>
      <c r="J1547"/>
      <c r="K1547"/>
    </row>
    <row r="1548" spans="1:11" ht="15">
      <c r="A1548"/>
      <c r="J1548"/>
      <c r="K1548"/>
    </row>
    <row r="1549" spans="1:11" ht="15">
      <c r="A1549"/>
      <c r="J1549"/>
      <c r="K1549"/>
    </row>
    <row r="1550" spans="1:11" ht="15">
      <c r="A1550"/>
      <c r="J1550"/>
      <c r="K1550"/>
    </row>
    <row r="1551" spans="1:11" ht="15">
      <c r="A1551"/>
      <c r="J1551"/>
      <c r="K1551"/>
    </row>
    <row r="1552" spans="1:11" ht="15">
      <c r="A1552"/>
      <c r="J1552"/>
      <c r="K1552"/>
    </row>
    <row r="1553" spans="1:11" ht="15">
      <c r="A1553"/>
      <c r="J1553"/>
      <c r="K1553"/>
    </row>
    <row r="1554" spans="1:11" ht="15">
      <c r="A1554"/>
      <c r="J1554"/>
      <c r="K1554"/>
    </row>
    <row r="1555" spans="1:11" ht="15">
      <c r="A1555"/>
      <c r="J1555"/>
      <c r="K1555"/>
    </row>
    <row r="1556" spans="1:11" ht="15">
      <c r="A1556"/>
      <c r="J1556"/>
      <c r="K1556"/>
    </row>
    <row r="1557" spans="1:11" ht="15">
      <c r="A1557"/>
      <c r="J1557"/>
      <c r="K1557"/>
    </row>
    <row r="1558" spans="1:11" ht="15">
      <c r="A1558"/>
      <c r="J1558"/>
      <c r="K1558"/>
    </row>
    <row r="1559" spans="1:11" ht="15">
      <c r="A1559"/>
      <c r="J1559"/>
      <c r="K1559"/>
    </row>
    <row r="1560" spans="1:11" ht="15">
      <c r="A1560"/>
      <c r="J1560"/>
      <c r="K1560"/>
    </row>
    <row r="1561" spans="1:11" ht="15">
      <c r="A1561"/>
      <c r="J1561"/>
      <c r="K1561"/>
    </row>
    <row r="1562" spans="1:11" ht="15">
      <c r="A1562"/>
      <c r="J1562"/>
      <c r="K1562"/>
    </row>
    <row r="1563" spans="1:11" ht="15">
      <c r="A1563"/>
      <c r="J1563"/>
      <c r="K1563"/>
    </row>
    <row r="1564" spans="1:11" ht="15">
      <c r="A1564"/>
      <c r="J1564"/>
      <c r="K1564"/>
    </row>
    <row r="1565" spans="1:11" ht="15">
      <c r="A1565"/>
      <c r="J1565"/>
      <c r="K1565"/>
    </row>
    <row r="1566" spans="1:11" ht="15">
      <c r="A1566"/>
      <c r="J1566"/>
      <c r="K1566"/>
    </row>
    <row r="1567" spans="1:11" ht="15">
      <c r="A1567"/>
      <c r="J1567"/>
      <c r="K1567"/>
    </row>
    <row r="1568" spans="1:11" ht="15">
      <c r="A1568"/>
      <c r="J1568"/>
      <c r="K1568"/>
    </row>
    <row r="1569" spans="1:11" ht="15">
      <c r="A1569"/>
      <c r="J1569"/>
      <c r="K1569"/>
    </row>
    <row r="1570" spans="1:11" ht="15">
      <c r="A1570"/>
      <c r="J1570"/>
      <c r="K1570"/>
    </row>
    <row r="1571" spans="1:11" ht="15">
      <c r="A1571"/>
      <c r="J1571"/>
      <c r="K1571"/>
    </row>
    <row r="1572" spans="1:11" ht="15">
      <c r="A1572"/>
      <c r="J1572"/>
      <c r="K1572"/>
    </row>
    <row r="1573" spans="1:11" ht="15">
      <c r="A1573"/>
      <c r="J1573"/>
      <c r="K1573"/>
    </row>
    <row r="1574" spans="1:11" ht="15">
      <c r="A1574"/>
      <c r="J1574"/>
      <c r="K1574"/>
    </row>
    <row r="1575" spans="1:11" ht="15">
      <c r="A1575"/>
      <c r="J1575"/>
      <c r="K1575"/>
    </row>
    <row r="1576" spans="1:11" ht="15">
      <c r="A1576"/>
      <c r="J1576"/>
      <c r="K1576"/>
    </row>
    <row r="1577" spans="1:11" ht="15">
      <c r="A1577"/>
      <c r="J1577"/>
      <c r="K1577"/>
    </row>
    <row r="1578" spans="1:11" ht="15">
      <c r="A1578"/>
      <c r="J1578"/>
      <c r="K1578"/>
    </row>
    <row r="1579" spans="1:11" ht="15">
      <c r="A1579"/>
      <c r="J1579"/>
      <c r="K1579"/>
    </row>
    <row r="1580" spans="1:11" ht="15">
      <c r="A1580"/>
      <c r="J1580"/>
      <c r="K1580"/>
    </row>
    <row r="1581" spans="1:11" ht="15">
      <c r="A1581"/>
      <c r="J1581"/>
      <c r="K1581"/>
    </row>
    <row r="1582" spans="1:11" ht="15">
      <c r="A1582"/>
      <c r="J1582"/>
      <c r="K1582"/>
    </row>
    <row r="1583" spans="1:11" ht="15">
      <c r="A1583"/>
      <c r="J1583"/>
      <c r="K1583"/>
    </row>
    <row r="1584" spans="1:11" ht="15">
      <c r="A1584"/>
      <c r="J1584"/>
      <c r="K1584"/>
    </row>
    <row r="1585" spans="1:11" ht="15">
      <c r="A1585"/>
      <c r="J1585"/>
      <c r="K1585"/>
    </row>
    <row r="1586" spans="1:11" ht="15">
      <c r="A1586"/>
      <c r="J1586"/>
      <c r="K1586"/>
    </row>
    <row r="1587" spans="1:11" ht="15">
      <c r="A1587"/>
      <c r="J1587"/>
      <c r="K1587"/>
    </row>
    <row r="1588" spans="1:11" ht="15">
      <c r="A1588"/>
      <c r="J1588"/>
      <c r="K1588"/>
    </row>
    <row r="1589" spans="1:11" ht="15">
      <c r="A1589"/>
      <c r="J1589"/>
      <c r="K1589"/>
    </row>
    <row r="1590" spans="1:11" ht="15">
      <c r="A1590"/>
      <c r="J1590"/>
      <c r="K1590"/>
    </row>
    <row r="1591" spans="1:11" ht="15">
      <c r="A1591"/>
      <c r="J1591"/>
      <c r="K1591"/>
    </row>
    <row r="1592" spans="1:11" ht="15">
      <c r="A1592"/>
      <c r="J1592"/>
      <c r="K1592"/>
    </row>
    <row r="1593" spans="1:11" ht="15">
      <c r="A1593"/>
      <c r="J1593"/>
      <c r="K1593"/>
    </row>
    <row r="1594" spans="1:11" ht="15">
      <c r="A1594"/>
      <c r="J1594"/>
      <c r="K1594"/>
    </row>
    <row r="1595" spans="1:11" ht="15">
      <c r="A1595"/>
      <c r="J1595"/>
      <c r="K1595"/>
    </row>
    <row r="1596" spans="1:11" ht="15">
      <c r="A1596"/>
      <c r="J1596"/>
      <c r="K1596"/>
    </row>
    <row r="1597" spans="1:11" ht="15">
      <c r="A1597"/>
      <c r="J1597"/>
      <c r="K1597"/>
    </row>
    <row r="1598" spans="1:11" ht="15">
      <c r="A1598"/>
      <c r="J1598"/>
      <c r="K1598"/>
    </row>
    <row r="1599" spans="1:11" ht="15">
      <c r="A1599"/>
      <c r="J1599"/>
      <c r="K1599"/>
    </row>
    <row r="1600" spans="1:11" ht="15">
      <c r="A1600"/>
      <c r="J1600"/>
      <c r="K1600"/>
    </row>
    <row r="1601" spans="1:11" ht="15">
      <c r="A1601"/>
      <c r="J1601"/>
      <c r="K1601"/>
    </row>
    <row r="1602" spans="1:11" ht="15">
      <c r="A1602"/>
      <c r="J1602"/>
      <c r="K1602"/>
    </row>
    <row r="1603" spans="1:11" ht="15">
      <c r="A1603"/>
      <c r="J1603"/>
      <c r="K1603"/>
    </row>
    <row r="1604" spans="1:11" ht="15">
      <c r="A1604"/>
      <c r="J1604"/>
      <c r="K1604"/>
    </row>
    <row r="1605" spans="1:11" ht="15">
      <c r="A1605"/>
      <c r="J1605"/>
      <c r="K1605"/>
    </row>
    <row r="1606" spans="1:11" ht="15">
      <c r="A1606"/>
      <c r="J1606"/>
      <c r="K1606"/>
    </row>
    <row r="1607" spans="1:11" ht="15">
      <c r="A1607"/>
      <c r="J1607"/>
      <c r="K1607"/>
    </row>
    <row r="1608" spans="1:11" ht="15">
      <c r="A1608"/>
      <c r="J1608"/>
      <c r="K1608"/>
    </row>
    <row r="1609" spans="1:11" ht="15">
      <c r="A1609"/>
      <c r="J1609"/>
      <c r="K1609"/>
    </row>
    <row r="1610" spans="1:11" ht="15">
      <c r="A1610"/>
      <c r="J1610"/>
      <c r="K1610"/>
    </row>
    <row r="1611" spans="1:11" ht="15">
      <c r="A1611"/>
      <c r="J1611"/>
      <c r="K1611"/>
    </row>
    <row r="1612" spans="1:11" ht="15">
      <c r="A1612"/>
      <c r="J1612"/>
      <c r="K1612"/>
    </row>
    <row r="1613" spans="1:11" ht="15">
      <c r="A1613"/>
      <c r="J1613"/>
      <c r="K1613"/>
    </row>
    <row r="1614" spans="1:11" ht="15">
      <c r="A1614"/>
      <c r="J1614"/>
      <c r="K1614"/>
    </row>
    <row r="1615" spans="1:11" ht="15">
      <c r="A1615"/>
      <c r="J1615"/>
      <c r="K1615"/>
    </row>
    <row r="1616" spans="1:11" ht="15">
      <c r="A1616"/>
      <c r="J1616"/>
      <c r="K1616"/>
    </row>
    <row r="1617" spans="1:11" ht="15">
      <c r="A1617"/>
      <c r="J1617"/>
      <c r="K1617"/>
    </row>
    <row r="1618" spans="1:11" ht="15">
      <c r="A1618"/>
      <c r="J1618"/>
      <c r="K1618"/>
    </row>
    <row r="1619" spans="1:11" ht="15">
      <c r="A1619"/>
      <c r="J1619"/>
      <c r="K1619"/>
    </row>
    <row r="1620" spans="1:11" ht="15">
      <c r="A1620"/>
      <c r="J1620"/>
      <c r="K1620"/>
    </row>
    <row r="1621" spans="1:11" ht="15">
      <c r="A1621"/>
      <c r="J1621"/>
      <c r="K1621"/>
    </row>
    <row r="1622" spans="1:11" ht="15">
      <c r="A1622"/>
      <c r="J1622"/>
      <c r="K1622"/>
    </row>
    <row r="1623" spans="1:11" ht="15">
      <c r="A1623"/>
      <c r="J1623"/>
      <c r="K1623"/>
    </row>
    <row r="1624" spans="1:11" ht="15">
      <c r="A1624"/>
      <c r="J1624"/>
      <c r="K1624"/>
    </row>
    <row r="1625" spans="1:11" ht="15">
      <c r="A1625"/>
      <c r="J1625"/>
      <c r="K1625"/>
    </row>
    <row r="1626" spans="1:11" ht="15">
      <c r="A1626"/>
      <c r="J1626"/>
      <c r="K1626"/>
    </row>
    <row r="1627" spans="1:11" ht="15">
      <c r="A1627"/>
      <c r="J1627"/>
      <c r="K1627"/>
    </row>
    <row r="1628" spans="1:11" ht="15">
      <c r="A1628"/>
      <c r="J1628"/>
      <c r="K1628"/>
    </row>
    <row r="1629" spans="1:11" ht="15">
      <c r="A1629"/>
      <c r="J1629"/>
      <c r="K1629"/>
    </row>
    <row r="1630" spans="1:11" ht="15">
      <c r="A1630"/>
      <c r="J1630"/>
      <c r="K1630"/>
    </row>
    <row r="1631" spans="1:11" ht="15">
      <c r="A1631"/>
      <c r="J1631"/>
      <c r="K1631"/>
    </row>
    <row r="1632" spans="1:11" ht="15">
      <c r="A1632"/>
      <c r="J1632"/>
      <c r="K1632"/>
    </row>
    <row r="1633" spans="1:11" ht="15">
      <c r="A1633"/>
      <c r="J1633"/>
      <c r="K1633"/>
    </row>
    <row r="1634" spans="1:11" ht="15">
      <c r="A1634"/>
      <c r="J1634"/>
      <c r="K1634"/>
    </row>
    <row r="1635" spans="1:11" ht="15">
      <c r="A1635"/>
      <c r="J1635"/>
      <c r="K1635"/>
    </row>
    <row r="1636" spans="1:11" ht="15">
      <c r="A1636"/>
      <c r="J1636"/>
      <c r="K1636"/>
    </row>
    <row r="1637" spans="1:11" ht="15">
      <c r="A1637"/>
      <c r="J1637"/>
      <c r="K1637"/>
    </row>
    <row r="1638" spans="1:11" ht="15">
      <c r="A1638"/>
      <c r="J1638"/>
      <c r="K1638"/>
    </row>
    <row r="1639" spans="1:11" ht="15">
      <c r="A1639"/>
      <c r="J1639"/>
      <c r="K1639"/>
    </row>
    <row r="1640" spans="1:11" ht="15">
      <c r="A1640"/>
      <c r="J1640"/>
      <c r="K1640"/>
    </row>
    <row r="1641" spans="1:11" ht="15">
      <c r="A1641"/>
      <c r="J1641"/>
      <c r="K1641"/>
    </row>
    <row r="1642" spans="1:11" ht="15">
      <c r="A1642"/>
      <c r="J1642"/>
      <c r="K1642"/>
    </row>
    <row r="1643" spans="1:11" ht="15">
      <c r="A1643"/>
      <c r="J1643"/>
      <c r="K1643"/>
    </row>
    <row r="1644" spans="1:11" ht="15">
      <c r="A1644"/>
      <c r="J1644"/>
      <c r="K1644"/>
    </row>
    <row r="1645" spans="1:11" ht="15">
      <c r="A1645"/>
      <c r="J1645"/>
      <c r="K1645"/>
    </row>
    <row r="1646" spans="1:11" ht="15">
      <c r="A1646"/>
      <c r="J1646"/>
      <c r="K1646"/>
    </row>
    <row r="1647" spans="1:11" ht="15">
      <c r="A1647"/>
      <c r="J1647"/>
      <c r="K1647"/>
    </row>
    <row r="1648" spans="1:11" ht="15">
      <c r="A1648"/>
      <c r="J1648"/>
      <c r="K1648"/>
    </row>
    <row r="1649" spans="1:11" ht="15">
      <c r="A1649"/>
      <c r="J1649"/>
      <c r="K1649"/>
    </row>
    <row r="1650" spans="1:11" ht="15">
      <c r="A1650"/>
      <c r="J1650"/>
      <c r="K1650"/>
    </row>
    <row r="1651" spans="1:11" ht="15">
      <c r="A1651"/>
      <c r="J1651"/>
      <c r="K1651"/>
    </row>
    <row r="1652" spans="1:11" ht="15">
      <c r="A1652"/>
      <c r="J1652"/>
      <c r="K1652"/>
    </row>
    <row r="1653" spans="1:11" ht="15">
      <c r="A1653"/>
      <c r="J1653"/>
      <c r="K1653"/>
    </row>
    <row r="1654" spans="1:11" ht="15">
      <c r="A1654"/>
      <c r="J1654"/>
      <c r="K1654"/>
    </row>
    <row r="1655" spans="1:11" ht="15">
      <c r="A1655"/>
      <c r="J1655"/>
      <c r="K1655"/>
    </row>
    <row r="1656" spans="1:11" ht="15">
      <c r="A1656"/>
      <c r="J1656"/>
      <c r="K1656"/>
    </row>
    <row r="1657" spans="1:11" ht="15">
      <c r="A1657"/>
      <c r="J1657"/>
      <c r="K1657"/>
    </row>
    <row r="1658" spans="1:11" ht="15">
      <c r="A1658"/>
      <c r="J1658"/>
      <c r="K1658"/>
    </row>
    <row r="1659" spans="1:11" ht="15">
      <c r="A1659"/>
      <c r="J1659"/>
      <c r="K1659"/>
    </row>
    <row r="1660" spans="1:11" ht="15">
      <c r="A1660"/>
      <c r="J1660"/>
      <c r="K1660"/>
    </row>
    <row r="1661" spans="1:11" ht="15">
      <c r="A1661"/>
      <c r="J1661"/>
      <c r="K1661"/>
    </row>
    <row r="1662" spans="1:11" ht="15">
      <c r="A1662"/>
      <c r="J1662"/>
      <c r="K1662"/>
    </row>
    <row r="1663" spans="1:11" ht="15">
      <c r="A1663"/>
      <c r="J1663"/>
      <c r="K1663"/>
    </row>
    <row r="1664" spans="1:11" ht="15">
      <c r="A1664"/>
      <c r="J1664"/>
      <c r="K1664"/>
    </row>
    <row r="1665" spans="1:11" ht="15">
      <c r="A1665"/>
      <c r="J1665"/>
      <c r="K1665"/>
    </row>
    <row r="1666" spans="1:11" ht="15">
      <c r="A1666"/>
      <c r="J1666"/>
      <c r="K1666"/>
    </row>
    <row r="1667" spans="1:11" ht="15">
      <c r="A1667"/>
      <c r="J1667"/>
      <c r="K1667"/>
    </row>
    <row r="1668" spans="1:11" ht="15">
      <c r="A1668"/>
      <c r="J1668"/>
      <c r="K1668"/>
    </row>
    <row r="1669" spans="1:11" ht="15">
      <c r="A1669"/>
      <c r="J1669"/>
      <c r="K1669"/>
    </row>
    <row r="1670" spans="1:11" ht="15">
      <c r="A1670"/>
      <c r="J1670"/>
      <c r="K1670"/>
    </row>
    <row r="1671" spans="1:11" ht="15">
      <c r="A1671"/>
      <c r="J1671"/>
      <c r="K1671"/>
    </row>
    <row r="1672" spans="1:11" ht="15">
      <c r="A1672"/>
      <c r="J1672"/>
      <c r="K1672"/>
    </row>
    <row r="1673" spans="1:11" ht="15">
      <c r="A1673"/>
      <c r="J1673"/>
      <c r="K1673"/>
    </row>
    <row r="1674" spans="1:11" ht="15">
      <c r="A1674"/>
      <c r="J1674"/>
      <c r="K1674"/>
    </row>
    <row r="1675" spans="1:11" ht="15">
      <c r="A1675"/>
      <c r="J1675"/>
      <c r="K1675"/>
    </row>
    <row r="1676" spans="1:11" ht="15">
      <c r="A1676"/>
      <c r="J1676"/>
      <c r="K1676"/>
    </row>
    <row r="1677" spans="1:11" ht="15">
      <c r="A1677"/>
      <c r="J1677"/>
      <c r="K1677"/>
    </row>
    <row r="1678" spans="1:11" ht="15">
      <c r="A1678"/>
      <c r="J1678"/>
      <c r="K1678"/>
    </row>
    <row r="1679" spans="1:11" ht="15">
      <c r="A1679"/>
      <c r="J1679"/>
      <c r="K1679"/>
    </row>
    <row r="1680" spans="1:11" ht="15">
      <c r="A1680"/>
      <c r="J1680"/>
      <c r="K1680"/>
    </row>
    <row r="1681" spans="1:11" ht="15">
      <c r="A1681"/>
      <c r="J1681"/>
      <c r="K1681"/>
    </row>
    <row r="1682" spans="1:11" ht="15">
      <c r="A1682"/>
      <c r="J1682"/>
      <c r="K1682"/>
    </row>
    <row r="1683" spans="1:11" ht="15">
      <c r="A1683"/>
      <c r="J1683"/>
      <c r="K1683"/>
    </row>
    <row r="1684" spans="1:11" ht="15">
      <c r="A1684"/>
      <c r="J1684"/>
      <c r="K1684"/>
    </row>
    <row r="1685" spans="1:11" ht="15">
      <c r="A1685"/>
      <c r="J1685"/>
      <c r="K1685"/>
    </row>
    <row r="1686" spans="1:11" ht="15">
      <c r="A1686"/>
      <c r="J1686"/>
      <c r="K1686"/>
    </row>
    <row r="1687" spans="1:11" ht="15">
      <c r="A1687"/>
      <c r="J1687"/>
      <c r="K1687"/>
    </row>
    <row r="1688" spans="1:11" ht="15">
      <c r="A1688"/>
      <c r="J1688"/>
      <c r="K1688"/>
    </row>
    <row r="1689" spans="1:11" ht="15">
      <c r="A1689"/>
      <c r="J1689"/>
      <c r="K1689"/>
    </row>
    <row r="1690" spans="1:11" ht="15">
      <c r="A1690"/>
      <c r="J1690"/>
      <c r="K1690"/>
    </row>
    <row r="1691" spans="1:11" ht="15">
      <c r="A1691"/>
      <c r="J1691"/>
      <c r="K1691"/>
    </row>
    <row r="1692" spans="1:11" ht="15">
      <c r="A1692"/>
      <c r="J1692"/>
      <c r="K1692"/>
    </row>
    <row r="1693" spans="1:11" ht="15">
      <c r="A1693"/>
      <c r="J1693"/>
      <c r="K1693"/>
    </row>
    <row r="1694" spans="1:11" ht="15">
      <c r="A1694"/>
      <c r="J1694"/>
      <c r="K1694"/>
    </row>
    <row r="1695" spans="1:11" ht="15">
      <c r="A1695"/>
      <c r="J1695"/>
      <c r="K1695"/>
    </row>
    <row r="1696" spans="1:11" ht="15">
      <c r="A1696"/>
      <c r="J1696"/>
      <c r="K1696"/>
    </row>
    <row r="1697" spans="1:11" ht="15">
      <c r="A1697"/>
      <c r="J1697"/>
      <c r="K1697"/>
    </row>
    <row r="1698" spans="1:11" ht="15">
      <c r="A1698"/>
      <c r="J1698"/>
      <c r="K1698"/>
    </row>
    <row r="1699" spans="1:11" ht="15">
      <c r="A1699"/>
      <c r="J1699"/>
      <c r="K1699"/>
    </row>
    <row r="1700" spans="1:11" ht="15">
      <c r="A1700"/>
      <c r="J1700"/>
      <c r="K1700"/>
    </row>
    <row r="1701" spans="1:11" ht="15">
      <c r="A1701"/>
      <c r="J1701"/>
      <c r="K1701"/>
    </row>
    <row r="1702" spans="1:11" ht="15">
      <c r="A1702"/>
      <c r="J1702"/>
      <c r="K1702"/>
    </row>
    <row r="1703" spans="1:11" ht="15">
      <c r="A1703"/>
      <c r="J1703"/>
      <c r="K1703"/>
    </row>
    <row r="1704" spans="1:11" ht="15">
      <c r="A1704"/>
      <c r="J1704"/>
      <c r="K1704"/>
    </row>
    <row r="1705" spans="1:11" ht="15">
      <c r="A1705"/>
      <c r="J1705"/>
      <c r="K1705"/>
    </row>
    <row r="1706" spans="1:11" ht="15">
      <c r="A1706"/>
      <c r="J1706"/>
      <c r="K1706"/>
    </row>
    <row r="1707" spans="1:11" ht="15">
      <c r="A1707"/>
      <c r="J1707"/>
      <c r="K1707"/>
    </row>
    <row r="1708" spans="1:11" ht="15">
      <c r="A1708"/>
      <c r="J1708"/>
      <c r="K1708"/>
    </row>
    <row r="1709" spans="1:11" ht="15">
      <c r="A1709"/>
      <c r="J1709"/>
      <c r="K1709"/>
    </row>
    <row r="1710" spans="1:11" ht="15">
      <c r="A1710"/>
      <c r="J1710"/>
      <c r="K1710"/>
    </row>
    <row r="1711" spans="1:11" ht="15">
      <c r="A1711"/>
      <c r="J1711"/>
      <c r="K1711"/>
    </row>
    <row r="1712" spans="1:11" ht="15">
      <c r="A1712"/>
      <c r="J1712"/>
      <c r="K1712"/>
    </row>
    <row r="1713" spans="1:11" ht="15">
      <c r="A1713"/>
      <c r="J1713"/>
      <c r="K1713"/>
    </row>
    <row r="1714" spans="1:11" ht="15">
      <c r="A1714"/>
      <c r="J1714"/>
      <c r="K1714"/>
    </row>
    <row r="1715" spans="1:11" ht="15">
      <c r="A1715"/>
      <c r="J1715"/>
      <c r="K1715"/>
    </row>
    <row r="1716" spans="1:11" ht="15">
      <c r="A1716"/>
      <c r="J1716"/>
      <c r="K1716"/>
    </row>
    <row r="1717" spans="1:11" ht="15">
      <c r="A1717"/>
      <c r="J1717"/>
      <c r="K1717"/>
    </row>
    <row r="1718" spans="1:11" ht="15">
      <c r="A1718"/>
      <c r="J1718"/>
      <c r="K1718"/>
    </row>
    <row r="1719" spans="1:11" ht="15">
      <c r="A1719"/>
      <c r="J1719"/>
      <c r="K1719"/>
    </row>
    <row r="1720" spans="1:11" ht="15">
      <c r="A1720"/>
      <c r="J1720"/>
      <c r="K1720"/>
    </row>
    <row r="1721" spans="1:11" ht="15">
      <c r="A1721"/>
      <c r="J1721"/>
      <c r="K1721"/>
    </row>
    <row r="1722" spans="1:11" ht="15">
      <c r="A1722"/>
      <c r="J1722"/>
      <c r="K1722"/>
    </row>
    <row r="1723" spans="1:11" ht="15">
      <c r="A1723"/>
      <c r="J1723"/>
      <c r="K1723"/>
    </row>
    <row r="1724" spans="1:11" ht="15">
      <c r="A1724"/>
      <c r="J1724"/>
      <c r="K1724"/>
    </row>
    <row r="1725" spans="1:11" ht="15">
      <c r="A1725"/>
      <c r="J1725"/>
      <c r="K1725"/>
    </row>
    <row r="1726" spans="1:11" ht="15">
      <c r="A1726"/>
      <c r="J1726"/>
      <c r="K1726"/>
    </row>
    <row r="1727" spans="1:11" ht="15">
      <c r="A1727"/>
      <c r="J1727"/>
      <c r="K1727"/>
    </row>
    <row r="1728" spans="1:11" ht="15">
      <c r="A1728"/>
      <c r="J1728"/>
      <c r="K1728"/>
    </row>
    <row r="1729" spans="1:11" ht="15">
      <c r="A1729"/>
      <c r="J1729"/>
      <c r="K1729"/>
    </row>
    <row r="1730" spans="1:11" ht="15">
      <c r="A1730"/>
      <c r="J1730"/>
      <c r="K1730"/>
    </row>
    <row r="1731" spans="1:11" ht="15">
      <c r="A1731"/>
      <c r="J1731"/>
      <c r="K1731"/>
    </row>
    <row r="1732" spans="1:11" ht="15">
      <c r="A1732"/>
      <c r="J1732"/>
      <c r="K1732"/>
    </row>
    <row r="1733" spans="1:11" ht="15">
      <c r="A1733"/>
      <c r="J1733"/>
      <c r="K1733"/>
    </row>
    <row r="1734" spans="1:11" ht="15">
      <c r="A1734"/>
      <c r="J1734"/>
      <c r="K1734"/>
    </row>
    <row r="1735" spans="1:11" ht="15">
      <c r="A1735"/>
      <c r="J1735"/>
      <c r="K1735"/>
    </row>
    <row r="1736" spans="1:11" ht="15">
      <c r="A1736"/>
      <c r="J1736"/>
      <c r="K1736"/>
    </row>
    <row r="1737" spans="1:11" ht="15">
      <c r="A1737"/>
      <c r="J1737"/>
      <c r="K1737"/>
    </row>
    <row r="1738" spans="1:11" ht="15">
      <c r="A1738"/>
      <c r="J1738"/>
      <c r="K1738"/>
    </row>
    <row r="1739" spans="1:11" ht="15">
      <c r="A1739"/>
      <c r="J1739"/>
      <c r="K1739"/>
    </row>
    <row r="1740" spans="1:11" ht="15">
      <c r="A1740"/>
      <c r="J1740"/>
      <c r="K1740"/>
    </row>
    <row r="1741" spans="1:11" ht="15">
      <c r="A1741"/>
      <c r="J1741"/>
      <c r="K1741"/>
    </row>
    <row r="1742" spans="1:11" ht="15">
      <c r="A1742"/>
      <c r="J1742"/>
      <c r="K1742"/>
    </row>
    <row r="1743" spans="1:11" ht="15">
      <c r="A1743"/>
      <c r="J1743"/>
      <c r="K1743"/>
    </row>
    <row r="1744" spans="1:11" ht="15">
      <c r="A1744"/>
      <c r="J1744"/>
      <c r="K1744"/>
    </row>
    <row r="1745" spans="1:11" ht="15">
      <c r="A1745"/>
      <c r="J1745"/>
      <c r="K1745"/>
    </row>
    <row r="1746" spans="1:11" ht="15">
      <c r="A1746"/>
      <c r="J1746"/>
      <c r="K1746"/>
    </row>
    <row r="1747" spans="1:11" ht="15">
      <c r="A1747"/>
      <c r="J1747"/>
      <c r="K1747"/>
    </row>
    <row r="1748" spans="1:11" ht="15">
      <c r="A1748"/>
      <c r="J1748"/>
      <c r="K1748"/>
    </row>
    <row r="1749" spans="1:11" ht="15">
      <c r="A1749"/>
      <c r="J1749"/>
      <c r="K1749"/>
    </row>
    <row r="1750" spans="1:11" ht="15">
      <c r="A1750"/>
      <c r="J1750"/>
      <c r="K1750"/>
    </row>
    <row r="1751" spans="1:11" ht="15">
      <c r="A1751"/>
      <c r="J1751"/>
      <c r="K1751"/>
    </row>
    <row r="1752" spans="1:11" ht="15">
      <c r="A1752"/>
      <c r="J1752"/>
      <c r="K1752"/>
    </row>
    <row r="1753" spans="1:11" ht="15">
      <c r="A1753"/>
      <c r="J1753"/>
      <c r="K1753"/>
    </row>
    <row r="1754" spans="1:11" ht="15">
      <c r="A1754"/>
      <c r="J1754"/>
      <c r="K1754"/>
    </row>
    <row r="1755" spans="1:11" ht="15">
      <c r="A1755"/>
      <c r="J1755"/>
      <c r="K1755"/>
    </row>
    <row r="1756" spans="1:11" ht="15">
      <c r="A1756"/>
      <c r="J1756"/>
      <c r="K1756"/>
    </row>
    <row r="1757" spans="1:11" ht="15">
      <c r="A1757"/>
      <c r="J1757"/>
      <c r="K1757"/>
    </row>
    <row r="1758" spans="1:11" ht="15">
      <c r="A1758"/>
      <c r="J1758"/>
      <c r="K1758"/>
    </row>
    <row r="1759" spans="1:11" ht="15">
      <c r="A1759"/>
      <c r="J1759"/>
      <c r="K1759"/>
    </row>
    <row r="1760" spans="1:11" ht="15">
      <c r="A1760"/>
      <c r="J1760"/>
      <c r="K1760"/>
    </row>
    <row r="1761" spans="1:11" ht="15">
      <c r="A1761"/>
      <c r="J1761"/>
      <c r="K1761"/>
    </row>
    <row r="1762" spans="1:11" ht="15">
      <c r="A1762"/>
      <c r="J1762"/>
      <c r="K1762"/>
    </row>
    <row r="1763" spans="1:11" ht="15">
      <c r="A1763"/>
      <c r="J1763"/>
      <c r="K1763"/>
    </row>
    <row r="1764" spans="1:11" ht="15">
      <c r="A1764"/>
      <c r="J1764"/>
      <c r="K1764"/>
    </row>
    <row r="1765" spans="1:11" ht="15">
      <c r="A1765"/>
      <c r="J1765"/>
      <c r="K1765"/>
    </row>
    <row r="1766" spans="1:11" ht="15">
      <c r="A1766"/>
      <c r="J1766"/>
      <c r="K1766"/>
    </row>
    <row r="1767" spans="1:11" ht="15">
      <c r="A1767"/>
      <c r="J1767"/>
      <c r="K1767"/>
    </row>
    <row r="1768" spans="1:11" ht="15">
      <c r="A1768"/>
      <c r="J1768"/>
      <c r="K1768"/>
    </row>
    <row r="1769" spans="1:11" ht="15">
      <c r="A1769"/>
      <c r="J1769"/>
      <c r="K1769"/>
    </row>
    <row r="1770" spans="1:11" ht="15">
      <c r="A1770"/>
      <c r="J1770"/>
      <c r="K1770"/>
    </row>
    <row r="1771" spans="1:11" ht="15">
      <c r="A1771"/>
      <c r="J1771"/>
      <c r="K1771"/>
    </row>
    <row r="1772" spans="1:11" ht="15">
      <c r="A1772"/>
      <c r="J1772"/>
      <c r="K1772"/>
    </row>
    <row r="1773" spans="1:11" ht="15">
      <c r="A1773"/>
      <c r="J1773"/>
      <c r="K1773"/>
    </row>
    <row r="1774" spans="1:11" ht="15">
      <c r="A1774"/>
      <c r="J1774"/>
      <c r="K1774"/>
    </row>
    <row r="1775" spans="1:11" ht="15">
      <c r="A1775"/>
      <c r="J1775"/>
      <c r="K1775"/>
    </row>
    <row r="1776" spans="1:11" ht="15">
      <c r="A1776"/>
      <c r="J1776"/>
      <c r="K1776"/>
    </row>
    <row r="1777" spans="1:11" ht="15">
      <c r="A1777"/>
      <c r="J1777"/>
      <c r="K1777"/>
    </row>
    <row r="1778" spans="1:11" ht="15">
      <c r="A1778"/>
      <c r="J1778"/>
      <c r="K1778"/>
    </row>
    <row r="1779" spans="1:11" ht="15">
      <c r="A1779"/>
      <c r="J1779"/>
      <c r="K1779"/>
    </row>
    <row r="1780" spans="1:11" ht="15">
      <c r="A1780"/>
      <c r="J1780"/>
      <c r="K1780"/>
    </row>
    <row r="1781" spans="1:11" ht="15">
      <c r="A1781"/>
      <c r="J1781"/>
      <c r="K1781"/>
    </row>
    <row r="1782" spans="1:11" ht="15">
      <c r="A1782"/>
      <c r="J1782"/>
      <c r="K1782"/>
    </row>
    <row r="1783" spans="1:11" ht="15">
      <c r="A1783"/>
      <c r="J1783"/>
      <c r="K1783"/>
    </row>
    <row r="1784" spans="1:11" ht="15">
      <c r="A1784"/>
      <c r="J1784"/>
      <c r="K1784"/>
    </row>
    <row r="1785" spans="1:11" ht="15">
      <c r="A1785"/>
      <c r="J1785"/>
      <c r="K1785"/>
    </row>
    <row r="1786" spans="1:11" ht="15">
      <c r="A1786"/>
      <c r="J1786"/>
      <c r="K1786"/>
    </row>
    <row r="1787" spans="1:11" ht="15">
      <c r="A1787"/>
      <c r="J1787"/>
      <c r="K1787"/>
    </row>
    <row r="1788" spans="1:11" ht="15">
      <c r="A1788"/>
      <c r="J1788"/>
      <c r="K1788"/>
    </row>
    <row r="1789" spans="1:11" ht="15">
      <c r="A1789"/>
      <c r="J1789"/>
      <c r="K1789"/>
    </row>
    <row r="1790" spans="1:11" ht="15">
      <c r="A1790"/>
      <c r="J1790"/>
      <c r="K1790"/>
    </row>
    <row r="1791" spans="1:11" ht="15">
      <c r="A1791"/>
      <c r="J1791"/>
      <c r="K1791"/>
    </row>
    <row r="1792" spans="1:11" ht="15">
      <c r="A1792"/>
      <c r="J1792"/>
      <c r="K1792"/>
    </row>
    <row r="1793" spans="1:11" ht="15">
      <c r="A1793"/>
      <c r="J1793"/>
      <c r="K1793"/>
    </row>
    <row r="1794" spans="1:11" ht="15">
      <c r="A1794"/>
      <c r="J1794"/>
      <c r="K1794"/>
    </row>
    <row r="1795" spans="1:11" ht="15">
      <c r="A1795"/>
      <c r="J1795"/>
      <c r="K1795"/>
    </row>
    <row r="1796" spans="1:11" ht="15">
      <c r="A1796"/>
      <c r="J1796"/>
      <c r="K1796"/>
    </row>
    <row r="1797" spans="1:11" ht="15">
      <c r="A1797"/>
      <c r="J1797"/>
      <c r="K1797"/>
    </row>
    <row r="1798" spans="1:11" ht="15">
      <c r="A1798"/>
      <c r="J1798"/>
      <c r="K1798"/>
    </row>
    <row r="1799" spans="1:11" ht="15">
      <c r="A1799"/>
      <c r="J1799"/>
      <c r="K1799"/>
    </row>
    <row r="1800" spans="1:11" ht="15">
      <c r="A1800"/>
      <c r="J1800"/>
      <c r="K1800"/>
    </row>
    <row r="1801" spans="1:11" ht="15">
      <c r="A1801"/>
      <c r="J1801"/>
      <c r="K1801"/>
    </row>
    <row r="1802" spans="1:11" ht="15">
      <c r="A1802"/>
      <c r="J1802"/>
      <c r="K1802"/>
    </row>
    <row r="1803" spans="1:11" ht="15">
      <c r="A1803"/>
      <c r="J1803"/>
      <c r="K1803"/>
    </row>
    <row r="1804" spans="1:11" ht="15">
      <c r="A1804"/>
      <c r="J1804"/>
      <c r="K1804"/>
    </row>
    <row r="1805" spans="1:11" ht="15">
      <c r="A1805"/>
      <c r="J1805"/>
      <c r="K1805"/>
    </row>
    <row r="1806" spans="1:11" ht="15">
      <c r="A1806"/>
      <c r="J1806"/>
      <c r="K1806"/>
    </row>
    <row r="1807" spans="1:11" ht="15">
      <c r="A1807"/>
      <c r="J1807"/>
      <c r="K1807"/>
    </row>
    <row r="1808" spans="1:11" ht="15">
      <c r="A1808"/>
      <c r="J1808"/>
      <c r="K1808"/>
    </row>
    <row r="1809" spans="1:11" ht="15">
      <c r="A1809"/>
      <c r="J1809"/>
      <c r="K1809"/>
    </row>
    <row r="1810" spans="1:11" ht="15">
      <c r="A1810"/>
      <c r="J1810"/>
      <c r="K1810"/>
    </row>
    <row r="1811" spans="1:11" ht="15">
      <c r="A1811"/>
      <c r="J1811"/>
      <c r="K1811"/>
    </row>
    <row r="1812" spans="1:11" ht="15">
      <c r="A1812"/>
      <c r="J1812"/>
      <c r="K1812"/>
    </row>
    <row r="1813" spans="1:11" ht="15">
      <c r="A1813"/>
      <c r="J1813"/>
      <c r="K1813"/>
    </row>
    <row r="1814" spans="1:11" ht="15">
      <c r="A1814"/>
      <c r="J1814"/>
      <c r="K1814"/>
    </row>
    <row r="1815" spans="1:11" ht="15">
      <c r="A1815"/>
      <c r="J1815"/>
      <c r="K1815"/>
    </row>
    <row r="1816" spans="1:11" ht="15">
      <c r="A1816"/>
      <c r="J1816"/>
      <c r="K1816"/>
    </row>
    <row r="1817" spans="1:11" ht="15">
      <c r="A1817"/>
      <c r="J1817"/>
      <c r="K1817"/>
    </row>
    <row r="1818" spans="1:11" ht="15">
      <c r="A1818"/>
      <c r="J1818"/>
      <c r="K1818"/>
    </row>
    <row r="1819" spans="1:11" ht="15">
      <c r="A1819"/>
      <c r="J1819"/>
      <c r="K1819"/>
    </row>
    <row r="1820" spans="1:11" ht="15">
      <c r="A1820"/>
      <c r="J1820"/>
      <c r="K1820"/>
    </row>
    <row r="1821" spans="1:11" ht="15">
      <c r="A1821"/>
      <c r="J1821"/>
      <c r="K1821"/>
    </row>
    <row r="1822" spans="1:11" ht="15">
      <c r="A1822"/>
      <c r="J1822"/>
      <c r="K1822"/>
    </row>
    <row r="1823" spans="1:11" ht="15">
      <c r="A1823"/>
      <c r="J1823"/>
      <c r="K1823"/>
    </row>
    <row r="1824" spans="1:11" ht="15">
      <c r="A1824"/>
      <c r="J1824"/>
      <c r="K1824"/>
    </row>
    <row r="1825" spans="1:11" ht="15">
      <c r="A1825"/>
      <c r="J1825"/>
      <c r="K1825"/>
    </row>
    <row r="1826" spans="1:11" ht="15">
      <c r="A1826"/>
      <c r="J1826"/>
      <c r="K1826"/>
    </row>
    <row r="1827" spans="1:11" ht="15">
      <c r="A1827"/>
      <c r="J1827"/>
      <c r="K1827"/>
    </row>
    <row r="1828" spans="1:11" ht="15">
      <c r="A1828"/>
      <c r="J1828"/>
      <c r="K1828"/>
    </row>
    <row r="1829" spans="1:11" ht="15">
      <c r="A1829"/>
      <c r="J1829"/>
      <c r="K1829"/>
    </row>
    <row r="1830" spans="1:11" ht="15">
      <c r="A1830"/>
      <c r="J1830"/>
      <c r="K1830"/>
    </row>
    <row r="1831" spans="1:11" ht="15">
      <c r="A1831"/>
      <c r="J1831"/>
      <c r="K1831"/>
    </row>
    <row r="1832" spans="1:11" ht="15">
      <c r="A1832"/>
      <c r="J1832"/>
      <c r="K1832"/>
    </row>
    <row r="1833" spans="1:11" ht="15">
      <c r="A1833"/>
      <c r="J1833"/>
      <c r="K1833"/>
    </row>
    <row r="1834" spans="1:11" ht="15">
      <c r="A1834"/>
      <c r="J1834"/>
      <c r="K1834"/>
    </row>
    <row r="1835" spans="1:11" ht="15">
      <c r="A1835"/>
      <c r="J1835"/>
      <c r="K1835"/>
    </row>
    <row r="1836" spans="1:11" ht="15">
      <c r="A1836"/>
      <c r="J1836"/>
      <c r="K1836"/>
    </row>
    <row r="1837" spans="1:11" ht="15">
      <c r="A1837"/>
      <c r="J1837"/>
      <c r="K1837"/>
    </row>
    <row r="1838" spans="1:11" ht="15">
      <c r="A1838"/>
      <c r="J1838"/>
      <c r="K1838"/>
    </row>
    <row r="1839" spans="1:11" ht="15">
      <c r="A1839"/>
      <c r="J1839"/>
      <c r="K1839"/>
    </row>
    <row r="1840" spans="1:11" ht="15">
      <c r="A1840"/>
      <c r="J1840"/>
      <c r="K1840"/>
    </row>
    <row r="1841" spans="1:11" ht="15">
      <c r="A1841"/>
      <c r="J1841"/>
      <c r="K1841"/>
    </row>
    <row r="1842" spans="1:11" ht="15">
      <c r="A1842"/>
      <c r="J1842"/>
      <c r="K1842"/>
    </row>
    <row r="1843" spans="1:11" ht="15">
      <c r="A1843"/>
      <c r="J1843"/>
      <c r="K1843"/>
    </row>
    <row r="1844" spans="1:11" ht="15">
      <c r="A1844"/>
      <c r="J1844"/>
      <c r="K1844"/>
    </row>
    <row r="1845" spans="1:11" ht="15">
      <c r="A1845"/>
      <c r="J1845"/>
      <c r="K1845"/>
    </row>
    <row r="1846" spans="1:11" ht="15">
      <c r="A1846"/>
      <c r="J1846"/>
      <c r="K1846"/>
    </row>
    <row r="1847" spans="1:11" ht="15">
      <c r="A1847"/>
      <c r="J1847"/>
      <c r="K1847"/>
    </row>
    <row r="1848" spans="1:11" ht="15">
      <c r="A1848"/>
      <c r="J1848"/>
      <c r="K1848"/>
    </row>
    <row r="1849" spans="1:11" ht="15">
      <c r="A1849"/>
      <c r="J1849"/>
      <c r="K1849"/>
    </row>
    <row r="1850" spans="1:11" ht="15">
      <c r="A1850"/>
      <c r="J1850"/>
      <c r="K1850"/>
    </row>
    <row r="1851" spans="1:11" ht="15">
      <c r="A1851"/>
      <c r="J1851"/>
      <c r="K1851"/>
    </row>
    <row r="1852" spans="1:11" ht="15">
      <c r="A1852"/>
      <c r="J1852"/>
      <c r="K1852"/>
    </row>
    <row r="1853" spans="1:11" ht="15">
      <c r="A1853"/>
      <c r="J1853"/>
      <c r="K1853"/>
    </row>
    <row r="1854" spans="1:11" ht="15">
      <c r="A1854"/>
      <c r="J1854"/>
      <c r="K1854"/>
    </row>
    <row r="1855" spans="1:11" ht="15">
      <c r="A1855"/>
      <c r="J1855"/>
      <c r="K1855"/>
    </row>
    <row r="1856" spans="1:11" ht="15">
      <c r="A1856"/>
      <c r="J1856"/>
      <c r="K1856"/>
    </row>
    <row r="1857" spans="1:11" ht="15">
      <c r="A1857"/>
      <c r="J1857"/>
      <c r="K1857"/>
    </row>
    <row r="1858" spans="1:11" ht="15">
      <c r="A1858"/>
      <c r="J1858"/>
      <c r="K1858"/>
    </row>
    <row r="1859" spans="1:11" ht="15">
      <c r="A1859"/>
      <c r="J1859"/>
      <c r="K1859"/>
    </row>
    <row r="1860" spans="1:11" ht="15">
      <c r="A1860"/>
      <c r="J1860"/>
      <c r="K1860"/>
    </row>
    <row r="1861" spans="1:11" ht="15">
      <c r="A1861"/>
      <c r="J1861"/>
      <c r="K1861"/>
    </row>
    <row r="1862" spans="1:11" ht="15">
      <c r="A1862"/>
      <c r="J1862"/>
      <c r="K1862"/>
    </row>
    <row r="1863" spans="1:11" ht="15">
      <c r="A1863"/>
      <c r="J1863"/>
      <c r="K1863"/>
    </row>
    <row r="1864" spans="1:11" ht="15">
      <c r="A1864"/>
      <c r="J1864"/>
      <c r="K1864"/>
    </row>
    <row r="1865" spans="1:11" ht="15">
      <c r="A1865"/>
      <c r="J1865"/>
      <c r="K1865"/>
    </row>
    <row r="1866" spans="1:11" ht="15">
      <c r="A1866"/>
      <c r="J1866"/>
      <c r="K1866"/>
    </row>
    <row r="1867" spans="1:11" ht="15">
      <c r="A1867"/>
      <c r="J1867"/>
      <c r="K1867"/>
    </row>
    <row r="1868" spans="1:11" ht="15">
      <c r="A1868"/>
      <c r="J1868"/>
      <c r="K1868"/>
    </row>
    <row r="1869" spans="1:11" ht="15">
      <c r="A1869"/>
      <c r="J1869"/>
      <c r="K1869"/>
    </row>
    <row r="1870" spans="1:11" ht="15">
      <c r="A1870"/>
      <c r="J1870"/>
      <c r="K1870"/>
    </row>
    <row r="1871" spans="1:11" ht="15">
      <c r="A1871"/>
      <c r="J1871"/>
      <c r="K1871"/>
    </row>
    <row r="1872" spans="1:11" ht="15">
      <c r="A1872"/>
      <c r="J1872"/>
      <c r="K1872"/>
    </row>
    <row r="1873" spans="1:11" ht="15">
      <c r="A1873"/>
      <c r="J1873"/>
      <c r="K1873"/>
    </row>
    <row r="1874" spans="1:11" ht="15">
      <c r="A1874"/>
      <c r="J1874"/>
      <c r="K1874"/>
    </row>
    <row r="1875" spans="1:11" ht="15">
      <c r="A1875"/>
      <c r="J1875"/>
      <c r="K1875"/>
    </row>
    <row r="1876" spans="1:11" ht="15">
      <c r="A1876"/>
      <c r="J1876"/>
      <c r="K1876"/>
    </row>
    <row r="1877" spans="1:11" ht="15">
      <c r="A1877"/>
      <c r="J1877"/>
      <c r="K1877"/>
    </row>
    <row r="1878" spans="1:11" ht="15">
      <c r="A1878"/>
      <c r="J1878"/>
      <c r="K1878"/>
    </row>
    <row r="1879" spans="1:11" ht="15">
      <c r="A1879"/>
      <c r="J1879"/>
      <c r="K1879"/>
    </row>
    <row r="1880" spans="1:11" ht="15">
      <c r="A1880"/>
      <c r="J1880"/>
      <c r="K1880"/>
    </row>
    <row r="1881" spans="1:11" ht="15">
      <c r="A1881"/>
      <c r="J1881"/>
      <c r="K1881"/>
    </row>
    <row r="1882" spans="1:11" ht="15">
      <c r="A1882"/>
      <c r="J1882"/>
      <c r="K1882"/>
    </row>
    <row r="1883" spans="1:11" ht="15">
      <c r="A1883"/>
      <c r="J1883"/>
      <c r="K1883"/>
    </row>
    <row r="1884" spans="1:11" ht="15">
      <c r="A1884"/>
      <c r="J1884"/>
      <c r="K1884"/>
    </row>
    <row r="1885" spans="1:11" ht="15">
      <c r="A1885"/>
      <c r="J1885"/>
      <c r="K1885"/>
    </row>
    <row r="1886" spans="1:11" ht="15">
      <c r="A1886"/>
      <c r="J1886"/>
      <c r="K1886"/>
    </row>
    <row r="1887" spans="1:11" ht="15">
      <c r="A1887"/>
      <c r="J1887"/>
      <c r="K1887"/>
    </row>
    <row r="1888" spans="1:11" ht="15">
      <c r="A1888"/>
      <c r="J1888"/>
      <c r="K1888"/>
    </row>
    <row r="1889" spans="1:11" ht="15">
      <c r="A1889"/>
      <c r="J1889"/>
      <c r="K1889"/>
    </row>
    <row r="1890" spans="1:11" ht="15">
      <c r="A1890"/>
      <c r="J1890"/>
      <c r="K1890"/>
    </row>
    <row r="1891" spans="1:11" ht="15">
      <c r="A1891"/>
      <c r="J1891"/>
      <c r="K1891"/>
    </row>
    <row r="1892" spans="1:11" ht="15">
      <c r="A1892"/>
      <c r="J1892"/>
      <c r="K1892"/>
    </row>
    <row r="1893" spans="1:11" ht="15">
      <c r="A1893"/>
      <c r="J1893"/>
      <c r="K1893"/>
    </row>
    <row r="1894" spans="1:11" ht="15">
      <c r="A1894"/>
      <c r="J1894"/>
      <c r="K1894"/>
    </row>
    <row r="1895" spans="1:11" ht="15">
      <c r="A1895"/>
      <c r="J1895"/>
      <c r="K1895"/>
    </row>
    <row r="1896" spans="1:11" ht="15">
      <c r="A1896"/>
      <c r="J1896"/>
      <c r="K1896"/>
    </row>
    <row r="1897" spans="1:11" ht="15">
      <c r="A1897"/>
      <c r="J1897"/>
      <c r="K1897"/>
    </row>
    <row r="1898" spans="1:11" ht="15">
      <c r="A1898"/>
      <c r="J1898"/>
      <c r="K1898"/>
    </row>
    <row r="1899" spans="1:11" ht="15">
      <c r="A1899"/>
      <c r="J1899"/>
      <c r="K1899"/>
    </row>
    <row r="1900" spans="1:11" ht="15">
      <c r="A1900"/>
      <c r="J1900"/>
      <c r="K1900"/>
    </row>
    <row r="1901" spans="1:11" ht="15">
      <c r="A1901"/>
      <c r="J1901"/>
      <c r="K1901"/>
    </row>
    <row r="1902" spans="1:11" ht="15">
      <c r="A1902"/>
      <c r="J1902"/>
      <c r="K1902"/>
    </row>
    <row r="1903" spans="1:11" ht="15">
      <c r="A1903"/>
      <c r="J1903"/>
      <c r="K1903"/>
    </row>
    <row r="1904" spans="1:11" ht="15">
      <c r="A1904"/>
      <c r="J1904"/>
      <c r="K1904"/>
    </row>
    <row r="1905" spans="1:11" ht="15">
      <c r="A1905"/>
      <c r="J1905"/>
      <c r="K1905"/>
    </row>
    <row r="1906" spans="1:11" ht="15">
      <c r="A1906"/>
      <c r="J1906"/>
      <c r="K1906"/>
    </row>
    <row r="1907" spans="1:11" ht="15">
      <c r="A1907"/>
      <c r="J1907"/>
      <c r="K1907"/>
    </row>
    <row r="1908" spans="1:11" ht="15">
      <c r="A1908"/>
      <c r="J1908"/>
      <c r="K1908"/>
    </row>
    <row r="1909" spans="1:11" ht="15">
      <c r="A1909"/>
      <c r="J1909"/>
      <c r="K1909"/>
    </row>
    <row r="1910" spans="1:11" ht="15">
      <c r="A1910"/>
      <c r="J1910"/>
      <c r="K1910"/>
    </row>
    <row r="1911" spans="1:11" ht="15">
      <c r="A1911"/>
      <c r="J1911"/>
      <c r="K1911"/>
    </row>
    <row r="1912" spans="1:11" ht="15">
      <c r="A1912"/>
      <c r="J1912"/>
      <c r="K1912"/>
    </row>
    <row r="1913" spans="1:11" ht="15">
      <c r="A1913"/>
      <c r="J1913"/>
      <c r="K1913"/>
    </row>
    <row r="1914" spans="1:11" ht="15">
      <c r="A1914"/>
      <c r="J1914"/>
      <c r="K1914"/>
    </row>
    <row r="1915" spans="1:11" ht="15">
      <c r="A1915"/>
      <c r="J1915"/>
      <c r="K1915"/>
    </row>
    <row r="1916" spans="1:11" ht="15">
      <c r="A1916"/>
      <c r="J1916"/>
      <c r="K1916"/>
    </row>
    <row r="1917" spans="1:11" ht="15">
      <c r="A1917"/>
      <c r="J1917"/>
      <c r="K1917"/>
    </row>
    <row r="1918" spans="1:11" ht="15">
      <c r="A1918"/>
      <c r="J1918"/>
      <c r="K1918"/>
    </row>
    <row r="1919" spans="1:11" ht="15">
      <c r="A1919"/>
      <c r="J1919"/>
      <c r="K1919"/>
    </row>
    <row r="1920" spans="1:11" ht="15">
      <c r="A1920"/>
      <c r="J1920"/>
      <c r="K1920"/>
    </row>
    <row r="1921" spans="1:11" ht="15">
      <c r="A1921"/>
      <c r="J1921"/>
      <c r="K1921"/>
    </row>
    <row r="1922" spans="1:11" ht="15">
      <c r="A1922"/>
      <c r="J1922"/>
      <c r="K1922"/>
    </row>
    <row r="1923" spans="1:11" ht="15">
      <c r="A1923"/>
      <c r="J1923"/>
      <c r="K1923"/>
    </row>
    <row r="1924" spans="1:11" ht="15">
      <c r="A1924"/>
      <c r="J1924"/>
      <c r="K1924"/>
    </row>
    <row r="1925" spans="1:11" ht="15">
      <c r="A1925"/>
      <c r="J1925"/>
      <c r="K1925"/>
    </row>
    <row r="1926" spans="1:11" ht="15">
      <c r="A1926"/>
      <c r="J1926"/>
      <c r="K1926"/>
    </row>
    <row r="1927" spans="1:11" ht="15">
      <c r="A1927"/>
      <c r="J1927"/>
      <c r="K1927"/>
    </row>
    <row r="1928" spans="1:11" ht="15">
      <c r="A1928"/>
      <c r="J1928"/>
      <c r="K1928"/>
    </row>
    <row r="1929" spans="1:11" ht="15">
      <c r="A1929"/>
      <c r="J1929"/>
      <c r="K1929"/>
    </row>
    <row r="1930" spans="1:11" ht="15">
      <c r="A1930"/>
      <c r="J1930"/>
      <c r="K1930"/>
    </row>
    <row r="1931" spans="1:11" ht="15">
      <c r="A1931"/>
      <c r="J1931"/>
      <c r="K1931"/>
    </row>
    <row r="1932" spans="1:11" ht="15">
      <c r="A1932"/>
      <c r="J1932"/>
      <c r="K1932"/>
    </row>
    <row r="1933" spans="1:11" ht="15">
      <c r="A1933"/>
      <c r="J1933"/>
      <c r="K1933"/>
    </row>
    <row r="1934" spans="1:11" ht="15">
      <c r="A1934"/>
      <c r="J1934"/>
      <c r="K1934"/>
    </row>
    <row r="1935" spans="1:11" ht="15">
      <c r="A1935"/>
      <c r="J1935"/>
      <c r="K1935"/>
    </row>
    <row r="1936" spans="1:11" ht="15">
      <c r="A1936"/>
      <c r="J1936"/>
      <c r="K1936"/>
    </row>
    <row r="1937" spans="1:11" ht="15">
      <c r="A1937"/>
      <c r="J1937"/>
      <c r="K1937"/>
    </row>
    <row r="1938" spans="1:11" ht="15">
      <c r="A1938"/>
      <c r="J1938"/>
      <c r="K1938"/>
    </row>
    <row r="1939" spans="1:11" ht="15">
      <c r="A1939"/>
      <c r="J1939"/>
      <c r="K1939"/>
    </row>
    <row r="1940" spans="1:11" ht="15">
      <c r="A1940"/>
      <c r="J1940"/>
      <c r="K1940"/>
    </row>
    <row r="1941" spans="1:11" ht="15">
      <c r="A1941"/>
      <c r="J1941"/>
      <c r="K1941"/>
    </row>
    <row r="1942" spans="1:11" ht="15">
      <c r="A1942"/>
      <c r="J1942"/>
      <c r="K1942"/>
    </row>
    <row r="1943" spans="1:11" ht="15">
      <c r="A1943"/>
      <c r="J1943"/>
      <c r="K1943"/>
    </row>
    <row r="1944" spans="1:11" ht="15">
      <c r="A1944"/>
      <c r="J1944"/>
      <c r="K1944"/>
    </row>
    <row r="1945" spans="1:11" ht="15">
      <c r="A1945"/>
      <c r="J1945"/>
      <c r="K1945"/>
    </row>
    <row r="1946" spans="1:11" ht="15">
      <c r="A1946"/>
      <c r="J1946"/>
      <c r="K1946"/>
    </row>
    <row r="1947" spans="1:11" ht="15">
      <c r="A1947"/>
      <c r="J1947"/>
      <c r="K1947"/>
    </row>
    <row r="1948" spans="1:11" ht="15">
      <c r="A1948"/>
      <c r="J1948"/>
      <c r="K1948"/>
    </row>
    <row r="1949" spans="1:11" ht="15">
      <c r="A1949"/>
      <c r="J1949"/>
      <c r="K1949"/>
    </row>
    <row r="1950" spans="1:11" ht="15">
      <c r="A1950"/>
      <c r="J1950"/>
      <c r="K1950"/>
    </row>
    <row r="1951" spans="1:11" ht="15">
      <c r="A1951"/>
      <c r="J1951"/>
      <c r="K1951"/>
    </row>
    <row r="1952" spans="1:11" ht="15">
      <c r="A1952"/>
      <c r="J1952"/>
      <c r="K1952"/>
    </row>
    <row r="1953" spans="1:11" ht="15">
      <c r="A1953"/>
      <c r="J1953"/>
      <c r="K1953"/>
    </row>
    <row r="1954" spans="1:11" ht="15">
      <c r="A1954"/>
      <c r="J1954"/>
      <c r="K1954"/>
    </row>
    <row r="1955" spans="1:11" ht="15">
      <c r="A1955"/>
      <c r="J1955"/>
      <c r="K1955"/>
    </row>
    <row r="1956" spans="1:11" ht="15">
      <c r="A1956"/>
      <c r="J1956"/>
      <c r="K1956"/>
    </row>
    <row r="1957" spans="1:11" ht="15">
      <c r="A1957"/>
      <c r="J1957"/>
      <c r="K1957"/>
    </row>
    <row r="1958" spans="1:11" ht="15">
      <c r="A1958"/>
      <c r="J1958"/>
      <c r="K1958"/>
    </row>
    <row r="1959" spans="1:11" ht="15">
      <c r="A1959"/>
      <c r="J1959"/>
      <c r="K1959"/>
    </row>
    <row r="1960" spans="1:11" ht="15">
      <c r="A1960"/>
      <c r="J1960"/>
      <c r="K1960"/>
    </row>
    <row r="1961" spans="1:11" ht="15">
      <c r="A1961"/>
      <c r="J1961"/>
      <c r="K1961"/>
    </row>
    <row r="1962" spans="1:11" ht="15">
      <c r="A1962"/>
      <c r="J1962"/>
      <c r="K1962"/>
    </row>
    <row r="1963" spans="1:11" ht="15">
      <c r="A1963"/>
      <c r="J1963"/>
      <c r="K1963"/>
    </row>
    <row r="1964" spans="1:11" ht="15">
      <c r="A1964"/>
      <c r="J1964"/>
      <c r="K1964"/>
    </row>
    <row r="1965" spans="1:11" ht="15">
      <c r="A1965"/>
      <c r="J1965"/>
      <c r="K1965"/>
    </row>
    <row r="1966" spans="1:11" ht="15">
      <c r="A1966"/>
      <c r="J1966"/>
      <c r="K1966"/>
    </row>
    <row r="1967" spans="1:11" ht="15">
      <c r="A1967"/>
      <c r="J1967"/>
      <c r="K1967"/>
    </row>
    <row r="1968" spans="1:11" ht="15">
      <c r="A1968"/>
      <c r="J1968"/>
      <c r="K1968"/>
    </row>
    <row r="1969" spans="1:11" ht="15">
      <c r="A1969"/>
      <c r="J1969"/>
      <c r="K1969"/>
    </row>
    <row r="1970" spans="1:11" ht="15">
      <c r="A1970"/>
      <c r="J1970"/>
      <c r="K1970"/>
    </row>
    <row r="1971" spans="1:11" ht="15">
      <c r="A1971"/>
      <c r="J1971"/>
      <c r="K1971"/>
    </row>
    <row r="1972" spans="1:11" ht="15">
      <c r="A1972"/>
      <c r="J1972"/>
      <c r="K1972"/>
    </row>
    <row r="1973" spans="1:11" ht="15">
      <c r="A1973"/>
      <c r="J1973"/>
      <c r="K1973"/>
    </row>
    <row r="1974" spans="1:11" ht="15">
      <c r="A1974"/>
      <c r="J1974"/>
      <c r="K1974"/>
    </row>
    <row r="1975" spans="1:11" ht="15">
      <c r="A1975"/>
      <c r="J1975"/>
      <c r="K1975"/>
    </row>
    <row r="1976" spans="1:11" ht="15">
      <c r="A1976"/>
      <c r="J1976"/>
      <c r="K1976"/>
    </row>
    <row r="1977" spans="1:11" ht="15">
      <c r="A1977"/>
      <c r="J1977"/>
      <c r="K1977"/>
    </row>
    <row r="1978" spans="1:11" ht="15">
      <c r="A1978"/>
      <c r="J1978"/>
      <c r="K1978"/>
    </row>
    <row r="1979" spans="1:11" ht="15">
      <c r="A1979"/>
      <c r="J1979"/>
      <c r="K1979"/>
    </row>
    <row r="1980" spans="1:11" ht="15">
      <c r="A1980"/>
      <c r="J1980"/>
      <c r="K1980"/>
    </row>
    <row r="1981" spans="1:11" ht="15">
      <c r="A1981"/>
      <c r="J1981"/>
      <c r="K1981"/>
    </row>
    <row r="1982" spans="1:11" ht="15">
      <c r="A1982"/>
      <c r="J1982"/>
      <c r="K1982"/>
    </row>
    <row r="1983" spans="1:11" ht="15">
      <c r="A1983"/>
      <c r="J1983"/>
      <c r="K1983"/>
    </row>
    <row r="1984" spans="1:11" ht="15">
      <c r="A1984"/>
      <c r="J1984"/>
      <c r="K1984"/>
    </row>
    <row r="1985" spans="1:11" ht="15">
      <c r="A1985"/>
      <c r="J1985"/>
      <c r="K1985"/>
    </row>
    <row r="1986" spans="1:11" ht="15">
      <c r="A1986"/>
      <c r="J1986"/>
      <c r="K1986"/>
    </row>
    <row r="1987" spans="1:11" ht="15">
      <c r="A1987"/>
      <c r="J1987"/>
      <c r="K1987"/>
    </row>
    <row r="1988" spans="1:11" ht="15">
      <c r="A1988"/>
      <c r="J1988"/>
      <c r="K1988"/>
    </row>
    <row r="1989" spans="1:11" ht="15">
      <c r="A1989"/>
      <c r="J1989"/>
      <c r="K1989"/>
    </row>
    <row r="1990" spans="1:11" ht="15">
      <c r="A1990"/>
      <c r="J1990"/>
      <c r="K1990"/>
    </row>
    <row r="1991" spans="1:11" ht="15">
      <c r="A1991"/>
      <c r="J1991"/>
      <c r="K1991"/>
    </row>
    <row r="1992" spans="1:11" ht="15">
      <c r="A1992"/>
      <c r="J1992"/>
      <c r="K1992"/>
    </row>
    <row r="1993" spans="1:11" ht="15">
      <c r="A1993"/>
      <c r="J1993"/>
      <c r="K1993"/>
    </row>
    <row r="1994" spans="1:11" ht="15">
      <c r="A1994"/>
      <c r="J1994"/>
      <c r="K1994"/>
    </row>
    <row r="1995" spans="1:11" ht="15">
      <c r="A1995"/>
      <c r="J1995"/>
      <c r="K1995"/>
    </row>
    <row r="1996" spans="1:11" ht="15">
      <c r="A1996"/>
      <c r="J1996"/>
      <c r="K1996"/>
    </row>
    <row r="1997" spans="1:11" ht="15">
      <c r="A1997"/>
      <c r="J1997"/>
      <c r="K1997"/>
    </row>
    <row r="1998" spans="1:11" ht="15">
      <c r="A1998"/>
      <c r="J1998"/>
      <c r="K1998"/>
    </row>
    <row r="1999" spans="1:11" ht="15">
      <c r="A1999"/>
      <c r="J1999"/>
      <c r="K1999"/>
    </row>
    <row r="2000" spans="1:11" ht="15">
      <c r="A2000"/>
      <c r="J2000"/>
      <c r="K2000"/>
    </row>
    <row r="2001" spans="1:11" ht="15">
      <c r="A2001"/>
      <c r="J2001"/>
      <c r="K2001"/>
    </row>
    <row r="2002" spans="1:11" ht="15">
      <c r="A2002"/>
      <c r="J2002"/>
      <c r="K2002"/>
    </row>
    <row r="2003" spans="1:11" ht="15">
      <c r="A2003"/>
      <c r="J2003"/>
      <c r="K2003"/>
    </row>
    <row r="2004" spans="1:11" ht="15">
      <c r="A2004"/>
      <c r="J2004"/>
      <c r="K2004"/>
    </row>
    <row r="2005" spans="1:11" ht="15">
      <c r="A2005"/>
      <c r="J2005"/>
      <c r="K2005"/>
    </row>
    <row r="2006" spans="1:11" ht="15">
      <c r="A2006"/>
      <c r="J2006"/>
      <c r="K2006"/>
    </row>
    <row r="2007" spans="1:11" ht="15">
      <c r="A2007"/>
      <c r="J2007"/>
      <c r="K2007"/>
    </row>
    <row r="2008" spans="1:11" ht="15">
      <c r="A2008"/>
      <c r="J2008"/>
      <c r="K2008"/>
    </row>
    <row r="2009" spans="1:11" ht="15">
      <c r="A2009"/>
      <c r="J2009"/>
      <c r="K2009"/>
    </row>
    <row r="2010" spans="1:11" ht="15">
      <c r="A2010"/>
      <c r="J2010"/>
      <c r="K2010"/>
    </row>
    <row r="2011" spans="1:11" ht="15">
      <c r="A2011"/>
      <c r="J2011"/>
      <c r="K2011"/>
    </row>
    <row r="2012" spans="1:11" ht="15">
      <c r="A2012"/>
      <c r="J2012"/>
      <c r="K2012"/>
    </row>
    <row r="2013" spans="1:11" ht="15">
      <c r="A2013"/>
      <c r="J2013"/>
      <c r="K2013"/>
    </row>
    <row r="2014" spans="1:11" ht="15">
      <c r="A2014"/>
      <c r="J2014"/>
      <c r="K2014"/>
    </row>
    <row r="2015" spans="1:11" ht="15">
      <c r="A2015"/>
      <c r="J2015"/>
      <c r="K2015"/>
    </row>
    <row r="2016" spans="1:11" ht="15">
      <c r="A2016"/>
      <c r="J2016"/>
      <c r="K2016"/>
    </row>
    <row r="2017" spans="1:11" ht="15">
      <c r="A2017"/>
      <c r="J2017"/>
      <c r="K2017"/>
    </row>
    <row r="2018" spans="1:11" ht="15">
      <c r="A2018"/>
      <c r="J2018"/>
      <c r="K2018"/>
    </row>
    <row r="2019" spans="1:11" ht="15">
      <c r="A2019"/>
      <c r="J2019"/>
      <c r="K2019"/>
    </row>
    <row r="2020" spans="1:11" ht="15">
      <c r="A2020"/>
      <c r="J2020"/>
      <c r="K2020"/>
    </row>
    <row r="2021" spans="1:11" ht="15">
      <c r="A2021"/>
      <c r="J2021"/>
      <c r="K2021"/>
    </row>
    <row r="2022" spans="1:11" ht="15">
      <c r="A2022"/>
      <c r="J2022"/>
      <c r="K2022"/>
    </row>
    <row r="2023" spans="1:11" ht="15">
      <c r="A2023"/>
      <c r="J2023"/>
      <c r="K2023"/>
    </row>
    <row r="2024" spans="1:11" ht="15">
      <c r="A2024"/>
      <c r="J2024"/>
      <c r="K2024"/>
    </row>
    <row r="2025" spans="1:11" ht="15">
      <c r="A2025"/>
      <c r="J2025"/>
      <c r="K2025"/>
    </row>
    <row r="2026" spans="1:11" ht="15">
      <c r="A2026"/>
      <c r="J2026"/>
      <c r="K2026"/>
    </row>
    <row r="2027" spans="1:11" ht="15">
      <c r="A2027"/>
      <c r="J2027"/>
      <c r="K2027"/>
    </row>
    <row r="2028" spans="1:11" ht="15">
      <c r="A2028"/>
      <c r="J2028"/>
      <c r="K2028"/>
    </row>
    <row r="2029" spans="1:11" ht="15">
      <c r="A2029"/>
      <c r="J2029"/>
      <c r="K2029"/>
    </row>
    <row r="2030" spans="1:11" ht="15">
      <c r="A2030"/>
      <c r="J2030"/>
      <c r="K2030"/>
    </row>
    <row r="2031" spans="1:11" ht="15">
      <c r="A2031"/>
      <c r="J2031"/>
      <c r="K2031"/>
    </row>
    <row r="2032" spans="1:11" ht="15">
      <c r="A2032"/>
      <c r="J2032"/>
      <c r="K2032"/>
    </row>
    <row r="2033" spans="1:11" ht="15">
      <c r="A2033"/>
      <c r="J2033"/>
      <c r="K2033"/>
    </row>
    <row r="2034" spans="1:11" ht="15">
      <c r="A2034"/>
      <c r="J2034"/>
      <c r="K2034"/>
    </row>
    <row r="2035" spans="1:11" ht="15">
      <c r="A2035"/>
      <c r="J2035"/>
      <c r="K2035"/>
    </row>
    <row r="2036" spans="1:11" ht="15">
      <c r="A2036"/>
      <c r="J2036"/>
      <c r="K2036"/>
    </row>
    <row r="2037" spans="1:11" ht="15">
      <c r="A2037"/>
      <c r="J2037"/>
      <c r="K2037"/>
    </row>
    <row r="2038" spans="1:11" ht="15">
      <c r="A2038"/>
      <c r="J2038"/>
      <c r="K2038"/>
    </row>
    <row r="2039" spans="1:11" ht="15">
      <c r="A2039"/>
      <c r="J2039"/>
      <c r="K2039"/>
    </row>
    <row r="2040" spans="1:11" ht="15">
      <c r="A2040"/>
      <c r="J2040"/>
      <c r="K2040"/>
    </row>
    <row r="2041" spans="1:11" ht="15">
      <c r="A2041"/>
      <c r="J2041"/>
      <c r="K2041"/>
    </row>
    <row r="2042" spans="1:11" ht="15">
      <c r="A2042"/>
      <c r="J2042"/>
      <c r="K2042"/>
    </row>
    <row r="2043" spans="1:11" ht="15">
      <c r="A2043"/>
      <c r="J2043"/>
      <c r="K2043"/>
    </row>
    <row r="2044" spans="1:11" ht="15">
      <c r="A2044"/>
      <c r="J2044"/>
      <c r="K2044"/>
    </row>
    <row r="2045" spans="1:11" ht="15">
      <c r="A2045"/>
      <c r="J2045"/>
      <c r="K2045"/>
    </row>
    <row r="2046" spans="1:11" ht="15">
      <c r="A2046"/>
      <c r="J2046"/>
      <c r="K2046"/>
    </row>
    <row r="2047" spans="1:11" ht="15">
      <c r="A2047"/>
      <c r="J2047"/>
      <c r="K2047"/>
    </row>
    <row r="2048" spans="1:11" ht="15">
      <c r="A2048"/>
      <c r="J2048"/>
      <c r="K2048"/>
    </row>
    <row r="2049" spans="1:11" ht="15">
      <c r="A2049"/>
      <c r="J2049"/>
      <c r="K2049"/>
    </row>
    <row r="2050" spans="1:11" ht="15">
      <c r="A2050"/>
      <c r="J2050"/>
      <c r="K2050"/>
    </row>
    <row r="2051" spans="1:11" ht="15">
      <c r="A2051"/>
      <c r="J2051"/>
      <c r="K2051"/>
    </row>
    <row r="2052" spans="1:11" ht="15">
      <c r="A2052"/>
      <c r="J2052"/>
      <c r="K2052"/>
    </row>
    <row r="2053" spans="1:11" ht="15">
      <c r="A2053"/>
      <c r="J2053"/>
      <c r="K2053"/>
    </row>
    <row r="2054" spans="1:11" ht="15">
      <c r="A2054"/>
      <c r="J2054"/>
      <c r="K2054"/>
    </row>
    <row r="2055" spans="1:11" ht="15">
      <c r="A2055"/>
      <c r="J2055"/>
      <c r="K2055"/>
    </row>
    <row r="2056" spans="1:11" ht="15">
      <c r="A2056"/>
      <c r="J2056"/>
      <c r="K2056"/>
    </row>
    <row r="2057" spans="1:11" ht="15">
      <c r="A2057"/>
      <c r="J2057"/>
      <c r="K2057"/>
    </row>
    <row r="2058" spans="1:11" ht="15">
      <c r="A2058"/>
      <c r="J2058"/>
      <c r="K2058"/>
    </row>
    <row r="2059" spans="1:11" ht="15">
      <c r="A2059"/>
      <c r="J2059"/>
      <c r="K2059"/>
    </row>
    <row r="2060" spans="1:11" ht="15">
      <c r="A2060"/>
      <c r="J2060"/>
      <c r="K2060"/>
    </row>
    <row r="2061" spans="1:11" ht="15">
      <c r="A2061"/>
      <c r="J2061"/>
      <c r="K2061"/>
    </row>
    <row r="2062" spans="1:11" ht="15">
      <c r="A2062"/>
      <c r="J2062"/>
      <c r="K2062"/>
    </row>
    <row r="2063" spans="1:11" ht="15">
      <c r="A2063"/>
      <c r="J2063"/>
      <c r="K2063"/>
    </row>
    <row r="2064" spans="1:11" ht="15">
      <c r="A2064"/>
      <c r="J2064"/>
      <c r="K2064"/>
    </row>
    <row r="2065" spans="1:11" ht="15">
      <c r="A2065"/>
      <c r="J2065"/>
      <c r="K2065"/>
    </row>
    <row r="2066" spans="1:11" ht="15">
      <c r="A2066"/>
      <c r="J2066"/>
      <c r="K2066"/>
    </row>
    <row r="2067" spans="1:11" ht="15">
      <c r="A2067"/>
      <c r="J2067"/>
      <c r="K2067"/>
    </row>
    <row r="2068" spans="1:11" ht="15">
      <c r="A2068"/>
      <c r="J2068"/>
      <c r="K2068"/>
    </row>
    <row r="2069" spans="1:11" ht="15">
      <c r="A2069"/>
      <c r="J2069"/>
      <c r="K2069"/>
    </row>
    <row r="2070" spans="1:11" ht="15">
      <c r="A2070"/>
      <c r="J2070"/>
      <c r="K2070"/>
    </row>
    <row r="2071" spans="1:11" ht="15">
      <c r="A2071"/>
      <c r="J2071"/>
      <c r="K2071"/>
    </row>
    <row r="2072" spans="1:11" ht="15">
      <c r="A2072"/>
      <c r="J2072"/>
      <c r="K2072"/>
    </row>
    <row r="2073" spans="1:11" ht="15">
      <c r="A2073"/>
      <c r="J2073"/>
      <c r="K2073"/>
    </row>
    <row r="2074" spans="1:11" ht="15">
      <c r="A2074"/>
      <c r="J2074"/>
      <c r="K2074"/>
    </row>
    <row r="2075" spans="1:11" ht="15">
      <c r="A2075"/>
      <c r="J2075"/>
      <c r="K2075"/>
    </row>
    <row r="2076" spans="1:11" ht="15">
      <c r="A2076"/>
      <c r="J2076"/>
      <c r="K2076"/>
    </row>
    <row r="2077" spans="1:11" ht="15">
      <c r="A2077"/>
      <c r="J2077"/>
      <c r="K2077"/>
    </row>
    <row r="2078" spans="1:11" ht="15">
      <c r="A2078"/>
      <c r="J2078"/>
      <c r="K2078"/>
    </row>
    <row r="2079" spans="1:11" ht="15">
      <c r="A2079"/>
      <c r="J2079"/>
      <c r="K2079"/>
    </row>
    <row r="2080" spans="1:11" ht="15">
      <c r="A2080"/>
      <c r="J2080"/>
      <c r="K2080"/>
    </row>
    <row r="2081" spans="1:11" ht="15">
      <c r="A2081"/>
      <c r="J2081"/>
      <c r="K2081"/>
    </row>
    <row r="2082" spans="1:11" ht="15">
      <c r="A2082"/>
      <c r="J2082"/>
      <c r="K2082"/>
    </row>
    <row r="2083" spans="1:11" ht="15">
      <c r="A2083"/>
      <c r="J2083"/>
      <c r="K2083"/>
    </row>
    <row r="2084" spans="1:11" ht="15">
      <c r="A2084"/>
      <c r="J2084"/>
      <c r="K2084"/>
    </row>
    <row r="2085" spans="1:11" ht="15">
      <c r="A2085"/>
      <c r="J2085"/>
      <c r="K2085"/>
    </row>
    <row r="2086" spans="1:11" ht="15">
      <c r="A2086"/>
      <c r="J2086"/>
      <c r="K2086"/>
    </row>
    <row r="2087" spans="1:11" ht="15">
      <c r="A2087"/>
      <c r="J2087"/>
      <c r="K2087"/>
    </row>
    <row r="2088" spans="1:11" ht="15">
      <c r="A2088"/>
      <c r="J2088"/>
      <c r="K2088"/>
    </row>
    <row r="2089" spans="1:11" ht="15">
      <c r="A2089"/>
      <c r="J2089"/>
      <c r="K2089"/>
    </row>
    <row r="2090" spans="1:11" ht="15">
      <c r="A2090"/>
      <c r="J2090"/>
      <c r="K2090"/>
    </row>
    <row r="2091" spans="1:11" ht="15">
      <c r="A2091"/>
      <c r="J2091"/>
      <c r="K2091"/>
    </row>
    <row r="2092" spans="1:11" ht="15">
      <c r="A2092"/>
      <c r="J2092"/>
      <c r="K2092"/>
    </row>
    <row r="2093" spans="1:11" ht="15">
      <c r="A2093"/>
      <c r="J2093"/>
      <c r="K2093"/>
    </row>
    <row r="2094" spans="1:11" ht="15">
      <c r="A2094"/>
      <c r="J2094"/>
      <c r="K2094"/>
    </row>
    <row r="2095" spans="1:11" ht="15">
      <c r="A2095"/>
      <c r="J2095"/>
      <c r="K2095"/>
    </row>
    <row r="2096" spans="1:11" ht="15">
      <c r="A2096"/>
      <c r="J2096"/>
      <c r="K2096"/>
    </row>
    <row r="2097" spans="1:11" ht="15">
      <c r="A2097"/>
      <c r="J2097"/>
      <c r="K2097"/>
    </row>
    <row r="2098" spans="1:11" ht="15">
      <c r="A2098"/>
      <c r="J2098"/>
      <c r="K2098"/>
    </row>
    <row r="2099" spans="1:11" ht="15">
      <c r="A2099"/>
      <c r="J2099"/>
      <c r="K2099"/>
    </row>
    <row r="2100" spans="1:11" ht="15">
      <c r="A2100"/>
      <c r="J2100"/>
      <c r="K2100"/>
    </row>
    <row r="2101" spans="1:11" ht="15">
      <c r="A2101"/>
      <c r="J2101"/>
      <c r="K2101"/>
    </row>
    <row r="2102" spans="1:11" ht="15">
      <c r="A2102"/>
      <c r="J2102"/>
      <c r="K2102"/>
    </row>
    <row r="2103" spans="1:11" ht="15">
      <c r="A2103"/>
      <c r="J2103"/>
      <c r="K2103"/>
    </row>
    <row r="2104" spans="1:11" ht="15">
      <c r="A2104"/>
      <c r="J2104"/>
      <c r="K2104"/>
    </row>
    <row r="2105" spans="1:11" ht="15">
      <c r="A2105"/>
      <c r="J2105"/>
      <c r="K2105"/>
    </row>
    <row r="2106" spans="1:11" ht="15">
      <c r="A2106"/>
      <c r="J2106"/>
      <c r="K2106"/>
    </row>
    <row r="2107" spans="1:11" ht="15">
      <c r="A2107"/>
      <c r="J2107"/>
      <c r="K2107"/>
    </row>
    <row r="2108" spans="1:11" ht="15">
      <c r="A2108"/>
      <c r="J2108"/>
      <c r="K2108"/>
    </row>
    <row r="2109" spans="1:11" ht="15">
      <c r="A2109"/>
      <c r="J2109"/>
      <c r="K2109"/>
    </row>
    <row r="2110" spans="1:11" ht="15">
      <c r="A2110"/>
      <c r="J2110"/>
      <c r="K2110"/>
    </row>
    <row r="2111" spans="1:11" ht="15">
      <c r="A2111"/>
      <c r="J2111"/>
      <c r="K2111"/>
    </row>
    <row r="2112" spans="1:11" ht="15">
      <c r="A2112"/>
      <c r="J2112"/>
      <c r="K2112"/>
    </row>
    <row r="2113" spans="1:11" ht="15">
      <c r="A2113"/>
      <c r="J2113"/>
      <c r="K2113"/>
    </row>
    <row r="2114" spans="1:11" ht="15">
      <c r="A2114"/>
      <c r="J2114"/>
      <c r="K2114"/>
    </row>
    <row r="2115" spans="1:11" ht="15">
      <c r="A2115"/>
      <c r="J2115"/>
      <c r="K2115"/>
    </row>
    <row r="2116" spans="1:11" ht="15">
      <c r="A2116"/>
      <c r="J2116"/>
      <c r="K2116"/>
    </row>
    <row r="2117" spans="1:11" ht="15">
      <c r="A2117"/>
      <c r="J2117"/>
      <c r="K2117"/>
    </row>
    <row r="2118" spans="1:11" ht="15">
      <c r="A2118"/>
      <c r="J2118"/>
      <c r="K2118"/>
    </row>
    <row r="2119" spans="1:11" ht="15">
      <c r="A2119"/>
      <c r="J2119"/>
      <c r="K2119"/>
    </row>
    <row r="2120" spans="1:11" ht="15">
      <c r="A2120"/>
      <c r="J2120"/>
      <c r="K2120"/>
    </row>
    <row r="2121" spans="1:11" ht="15">
      <c r="A2121"/>
      <c r="J2121"/>
      <c r="K2121"/>
    </row>
    <row r="2122" spans="1:11" ht="15">
      <c r="A2122"/>
      <c r="J2122"/>
      <c r="K2122"/>
    </row>
    <row r="2123" spans="1:11" ht="15">
      <c r="A2123"/>
      <c r="J2123"/>
      <c r="K2123"/>
    </row>
    <row r="2124" spans="1:11" ht="15">
      <c r="A2124"/>
      <c r="J2124"/>
      <c r="K2124"/>
    </row>
    <row r="2125" spans="1:11" ht="15">
      <c r="A2125"/>
      <c r="J2125"/>
      <c r="K2125"/>
    </row>
    <row r="2126" spans="1:11" ht="15">
      <c r="A2126"/>
      <c r="J2126"/>
      <c r="K2126"/>
    </row>
    <row r="2127" spans="1:11" ht="15">
      <c r="A2127"/>
      <c r="J2127"/>
      <c r="K2127"/>
    </row>
    <row r="2128" spans="1:11" ht="15">
      <c r="A2128"/>
      <c r="J2128"/>
      <c r="K2128"/>
    </row>
    <row r="2129" spans="1:11" ht="15">
      <c r="A2129"/>
      <c r="J2129"/>
      <c r="K2129"/>
    </row>
    <row r="2130" spans="1:11" ht="15">
      <c r="A2130"/>
      <c r="J2130"/>
      <c r="K2130"/>
    </row>
    <row r="2131" spans="1:11" ht="15">
      <c r="A2131"/>
      <c r="J2131"/>
      <c r="K2131"/>
    </row>
    <row r="2132" spans="1:11" ht="15">
      <c r="A2132"/>
      <c r="J2132"/>
      <c r="K2132"/>
    </row>
    <row r="2133" spans="1:11" ht="15">
      <c r="A2133"/>
      <c r="J2133"/>
      <c r="K2133"/>
    </row>
    <row r="2134" spans="1:11" ht="15">
      <c r="A2134"/>
      <c r="J2134"/>
      <c r="K2134"/>
    </row>
    <row r="2135" spans="1:11" ht="15">
      <c r="A2135"/>
      <c r="J2135"/>
      <c r="K2135"/>
    </row>
    <row r="2136" spans="1:11" ht="15">
      <c r="A2136"/>
      <c r="J2136"/>
      <c r="K2136"/>
    </row>
    <row r="2137" spans="1:11" ht="15">
      <c r="A2137"/>
      <c r="J2137"/>
      <c r="K2137"/>
    </row>
    <row r="2138" spans="1:11" ht="15">
      <c r="A2138"/>
      <c r="J2138"/>
      <c r="K2138"/>
    </row>
    <row r="2139" spans="1:11" ht="15">
      <c r="A2139"/>
      <c r="J2139"/>
      <c r="K2139"/>
    </row>
    <row r="2140" spans="1:11" ht="15">
      <c r="A2140"/>
      <c r="J2140"/>
      <c r="K2140"/>
    </row>
    <row r="2141" spans="1:11" ht="15">
      <c r="A2141"/>
      <c r="J2141"/>
      <c r="K2141"/>
    </row>
    <row r="2142" spans="1:11" ht="15">
      <c r="A2142"/>
      <c r="J2142"/>
      <c r="K2142"/>
    </row>
    <row r="2143" spans="1:11" ht="15">
      <c r="A2143"/>
      <c r="J2143"/>
      <c r="K2143"/>
    </row>
    <row r="2144" spans="1:11" ht="15">
      <c r="A2144"/>
      <c r="J2144"/>
      <c r="K2144"/>
    </row>
    <row r="2145" spans="1:11" ht="15">
      <c r="A2145"/>
      <c r="J2145"/>
      <c r="K2145"/>
    </row>
    <row r="2146" spans="1:11" ht="15">
      <c r="A2146"/>
      <c r="J2146"/>
      <c r="K2146"/>
    </row>
    <row r="2147" spans="1:11" ht="15">
      <c r="A2147"/>
      <c r="J2147"/>
      <c r="K2147"/>
    </row>
    <row r="2148" spans="1:11" ht="15">
      <c r="A2148"/>
      <c r="J2148"/>
      <c r="K2148"/>
    </row>
    <row r="2149" spans="1:11" ht="15">
      <c r="A2149"/>
      <c r="J2149"/>
      <c r="K2149"/>
    </row>
    <row r="2150" spans="1:11" ht="15">
      <c r="A2150"/>
      <c r="J2150"/>
      <c r="K2150"/>
    </row>
    <row r="2151" spans="1:11" ht="15">
      <c r="A2151"/>
      <c r="J2151"/>
      <c r="K2151"/>
    </row>
    <row r="2152" spans="1:11" ht="15">
      <c r="A2152"/>
      <c r="J2152"/>
      <c r="K2152"/>
    </row>
    <row r="2153" spans="1:11" ht="15">
      <c r="A2153"/>
      <c r="J2153"/>
      <c r="K2153"/>
    </row>
    <row r="2154" spans="1:11" ht="15">
      <c r="A2154"/>
      <c r="J2154"/>
      <c r="K2154"/>
    </row>
    <row r="2155" spans="1:11" ht="15">
      <c r="A2155"/>
      <c r="J2155"/>
      <c r="K2155"/>
    </row>
    <row r="2156" spans="1:11" ht="15">
      <c r="A2156"/>
      <c r="J2156"/>
      <c r="K2156"/>
    </row>
    <row r="2157" spans="1:11" ht="15">
      <c r="A2157"/>
      <c r="J2157"/>
      <c r="K2157"/>
    </row>
    <row r="2158" spans="1:11" ht="15">
      <c r="A2158"/>
      <c r="J2158"/>
      <c r="K2158"/>
    </row>
    <row r="2159" spans="1:11" ht="15">
      <c r="A2159"/>
      <c r="J2159"/>
      <c r="K2159"/>
    </row>
    <row r="2160" spans="1:11" ht="15">
      <c r="A2160"/>
      <c r="J2160"/>
      <c r="K2160"/>
    </row>
    <row r="2161" spans="1:11" ht="15">
      <c r="A2161"/>
      <c r="J2161"/>
      <c r="K2161"/>
    </row>
    <row r="2162" spans="1:11" ht="15">
      <c r="A2162"/>
      <c r="J2162"/>
      <c r="K2162"/>
    </row>
    <row r="2163" spans="1:11" ht="15">
      <c r="A2163"/>
      <c r="J2163"/>
      <c r="K2163"/>
    </row>
    <row r="2164" spans="1:11" ht="15">
      <c r="A2164"/>
      <c r="J2164"/>
      <c r="K2164"/>
    </row>
    <row r="2165" spans="1:11" ht="15">
      <c r="A2165"/>
      <c r="J2165"/>
      <c r="K2165"/>
    </row>
    <row r="2166" spans="1:11" ht="15">
      <c r="A2166"/>
      <c r="J2166"/>
      <c r="K2166"/>
    </row>
    <row r="2167" spans="1:11" ht="15">
      <c r="A2167"/>
      <c r="J2167"/>
      <c r="K2167"/>
    </row>
    <row r="2168" spans="1:11" ht="15">
      <c r="A2168"/>
      <c r="J2168"/>
      <c r="K2168"/>
    </row>
    <row r="2169" spans="1:11" ht="15">
      <c r="A2169"/>
      <c r="J2169"/>
      <c r="K2169"/>
    </row>
    <row r="2170" spans="1:11" ht="15">
      <c r="A2170"/>
      <c r="J2170"/>
      <c r="K2170"/>
    </row>
    <row r="2171" spans="1:11" ht="15">
      <c r="A2171"/>
      <c r="J2171"/>
      <c r="K2171"/>
    </row>
    <row r="2172" spans="1:11" ht="15">
      <c r="A2172"/>
      <c r="J2172"/>
      <c r="K2172"/>
    </row>
    <row r="2173" spans="1:11" ht="15">
      <c r="A2173"/>
      <c r="J2173"/>
      <c r="K2173"/>
    </row>
    <row r="2174" spans="1:11" ht="15">
      <c r="A2174"/>
      <c r="J2174"/>
      <c r="K2174"/>
    </row>
    <row r="2175" spans="1:11" ht="15">
      <c r="A2175"/>
      <c r="J2175"/>
      <c r="K2175"/>
    </row>
    <row r="2176" spans="1:11" ht="15">
      <c r="A2176"/>
      <c r="J2176"/>
      <c r="K2176"/>
    </row>
    <row r="2177" spans="1:11" ht="15">
      <c r="A2177"/>
      <c r="J2177"/>
      <c r="K2177"/>
    </row>
    <row r="2178" spans="1:11" ht="15">
      <c r="A2178"/>
      <c r="J2178"/>
      <c r="K2178"/>
    </row>
    <row r="2179" spans="1:11" ht="15">
      <c r="A2179"/>
      <c r="J2179"/>
      <c r="K2179"/>
    </row>
    <row r="2180" spans="1:11" ht="15">
      <c r="A2180"/>
      <c r="J2180"/>
      <c r="K2180"/>
    </row>
    <row r="2181" spans="1:11" ht="15">
      <c r="A2181"/>
      <c r="J2181"/>
      <c r="K2181"/>
    </row>
    <row r="2182" spans="1:11" ht="15">
      <c r="A2182"/>
      <c r="J2182"/>
      <c r="K2182"/>
    </row>
    <row r="2183" spans="1:11" ht="15">
      <c r="A2183"/>
      <c r="J2183"/>
      <c r="K2183"/>
    </row>
    <row r="2184" spans="1:11" ht="15">
      <c r="A2184"/>
      <c r="J2184"/>
      <c r="K2184"/>
    </row>
    <row r="2185" spans="1:11" ht="15">
      <c r="A2185"/>
      <c r="J2185"/>
      <c r="K2185"/>
    </row>
    <row r="2186" spans="1:11" ht="15">
      <c r="A2186"/>
      <c r="J2186"/>
      <c r="K2186"/>
    </row>
    <row r="2187" spans="1:11" ht="15">
      <c r="A2187"/>
      <c r="J2187"/>
      <c r="K2187"/>
    </row>
    <row r="2188" spans="1:11" ht="15">
      <c r="A2188"/>
      <c r="J2188"/>
      <c r="K2188"/>
    </row>
    <row r="2189" spans="1:11" ht="15">
      <c r="A2189"/>
      <c r="J2189"/>
      <c r="K2189"/>
    </row>
    <row r="2190" spans="1:11" ht="15">
      <c r="A2190"/>
      <c r="J2190"/>
      <c r="K2190"/>
    </row>
    <row r="2191" spans="1:11" ht="15">
      <c r="A2191"/>
      <c r="J2191"/>
      <c r="K2191"/>
    </row>
    <row r="2192" spans="1:11" ht="15">
      <c r="A2192"/>
      <c r="J2192"/>
      <c r="K2192"/>
    </row>
    <row r="2193" spans="1:11" ht="15">
      <c r="A2193"/>
      <c r="J2193"/>
      <c r="K2193"/>
    </row>
    <row r="2194" spans="1:11" ht="15">
      <c r="A2194"/>
      <c r="J2194"/>
      <c r="K2194"/>
    </row>
    <row r="2195" spans="1:11" ht="15">
      <c r="A2195"/>
      <c r="J2195"/>
      <c r="K2195"/>
    </row>
    <row r="2196" spans="1:11" ht="15">
      <c r="A2196"/>
      <c r="J2196"/>
      <c r="K2196"/>
    </row>
    <row r="2197" spans="1:11" ht="15">
      <c r="A2197"/>
      <c r="J2197"/>
      <c r="K2197"/>
    </row>
    <row r="2198" spans="1:11" ht="15">
      <c r="A2198"/>
      <c r="J2198"/>
      <c r="K2198"/>
    </row>
    <row r="2199" spans="1:11" ht="15">
      <c r="A2199"/>
      <c r="J2199"/>
      <c r="K2199"/>
    </row>
    <row r="2200" spans="1:11" ht="15">
      <c r="A2200"/>
      <c r="J2200"/>
      <c r="K2200"/>
    </row>
    <row r="2201" spans="1:11" ht="15">
      <c r="A2201"/>
      <c r="J2201"/>
      <c r="K2201"/>
    </row>
    <row r="2202" spans="1:11" ht="15">
      <c r="A2202"/>
      <c r="J2202"/>
      <c r="K2202"/>
    </row>
    <row r="2203" spans="1:11" ht="15">
      <c r="A2203"/>
      <c r="J2203"/>
      <c r="K2203"/>
    </row>
    <row r="2204" spans="1:11" ht="15">
      <c r="A2204"/>
      <c r="J2204"/>
      <c r="K2204"/>
    </row>
    <row r="2205" spans="1:11" ht="15">
      <c r="A2205"/>
      <c r="J2205"/>
      <c r="K2205"/>
    </row>
    <row r="2206" spans="1:11" ht="15">
      <c r="A2206"/>
      <c r="J2206"/>
      <c r="K2206"/>
    </row>
    <row r="2207" spans="1:11" ht="15">
      <c r="A2207"/>
      <c r="J2207"/>
      <c r="K2207"/>
    </row>
    <row r="2208" spans="1:11" ht="15">
      <c r="A2208"/>
      <c r="J2208"/>
      <c r="K2208"/>
    </row>
    <row r="2209" spans="1:11" ht="15">
      <c r="A2209"/>
      <c r="J2209"/>
      <c r="K2209"/>
    </row>
    <row r="2210" spans="1:11" ht="15">
      <c r="A2210"/>
      <c r="J2210"/>
      <c r="K2210"/>
    </row>
    <row r="2211" spans="1:11" ht="15">
      <c r="A2211"/>
      <c r="J2211"/>
      <c r="K2211"/>
    </row>
    <row r="2212" spans="1:11" ht="15">
      <c r="A2212"/>
      <c r="J2212"/>
      <c r="K2212"/>
    </row>
    <row r="2213" spans="1:11" ht="15">
      <c r="A2213"/>
      <c r="J2213"/>
      <c r="K2213"/>
    </row>
    <row r="2214" spans="1:11" ht="15">
      <c r="A2214"/>
      <c r="J2214"/>
      <c r="K2214"/>
    </row>
    <row r="2215" spans="1:11" ht="15">
      <c r="A2215"/>
      <c r="J2215"/>
      <c r="K2215"/>
    </row>
    <row r="2216" spans="1:11" ht="15">
      <c r="A2216"/>
      <c r="J2216"/>
      <c r="K2216"/>
    </row>
    <row r="2217" spans="1:11" ht="15">
      <c r="A2217"/>
      <c r="J2217"/>
      <c r="K2217"/>
    </row>
    <row r="2218" spans="1:11" ht="15">
      <c r="A2218"/>
      <c r="J2218"/>
      <c r="K2218"/>
    </row>
    <row r="2219" spans="1:11" ht="15">
      <c r="A2219"/>
      <c r="J2219"/>
      <c r="K2219"/>
    </row>
    <row r="2220" spans="1:11" ht="15">
      <c r="A2220"/>
      <c r="J2220"/>
      <c r="K2220"/>
    </row>
    <row r="2221" spans="1:11" ht="15">
      <c r="A2221"/>
      <c r="J2221"/>
      <c r="K2221"/>
    </row>
    <row r="2222" spans="1:11" ht="15">
      <c r="A2222"/>
      <c r="J2222"/>
      <c r="K2222"/>
    </row>
    <row r="2223" spans="1:11" ht="15">
      <c r="A2223"/>
      <c r="J2223"/>
      <c r="K2223"/>
    </row>
    <row r="2224" spans="1:11" ht="15">
      <c r="A2224"/>
      <c r="J2224"/>
      <c r="K2224"/>
    </row>
    <row r="2225" spans="1:11" ht="15">
      <c r="A2225"/>
      <c r="J2225"/>
      <c r="K2225"/>
    </row>
    <row r="2226" spans="1:11" ht="15">
      <c r="A2226"/>
      <c r="J2226"/>
      <c r="K2226"/>
    </row>
    <row r="2227" spans="1:11" ht="15">
      <c r="A2227"/>
      <c r="J2227"/>
      <c r="K2227"/>
    </row>
    <row r="2228" spans="1:11" ht="15">
      <c r="A2228"/>
      <c r="J2228"/>
      <c r="K2228"/>
    </row>
    <row r="2229" spans="1:11" ht="15">
      <c r="A2229"/>
      <c r="J2229"/>
      <c r="K2229"/>
    </row>
    <row r="2230" spans="1:11" ht="15">
      <c r="A2230"/>
      <c r="J2230"/>
      <c r="K2230"/>
    </row>
    <row r="2231" spans="1:11" ht="15">
      <c r="A2231"/>
      <c r="J2231"/>
      <c r="K2231"/>
    </row>
    <row r="2232" spans="1:11" ht="15">
      <c r="A2232"/>
      <c r="J2232"/>
      <c r="K2232"/>
    </row>
    <row r="2233" spans="1:11" ht="15">
      <c r="A2233"/>
      <c r="J2233"/>
      <c r="K2233"/>
    </row>
    <row r="2234" spans="1:11" ht="15">
      <c r="A2234"/>
      <c r="J2234"/>
      <c r="K2234"/>
    </row>
    <row r="2235" spans="1:11" ht="15">
      <c r="A2235"/>
      <c r="J2235"/>
      <c r="K2235"/>
    </row>
    <row r="2236" spans="1:11" ht="15">
      <c r="A2236"/>
      <c r="J2236"/>
      <c r="K2236"/>
    </row>
    <row r="2237" spans="1:11" ht="15">
      <c r="A2237"/>
      <c r="J2237"/>
      <c r="K2237"/>
    </row>
    <row r="2238" spans="1:11" ht="15">
      <c r="A2238"/>
      <c r="J2238"/>
      <c r="K2238"/>
    </row>
    <row r="2239" spans="1:11" ht="15">
      <c r="A2239"/>
      <c r="J2239"/>
      <c r="K2239"/>
    </row>
    <row r="2240" spans="1:11" ht="15">
      <c r="A2240"/>
      <c r="J2240"/>
      <c r="K2240"/>
    </row>
    <row r="2241" spans="1:11" ht="15">
      <c r="A2241"/>
      <c r="J2241"/>
      <c r="K2241"/>
    </row>
    <row r="2242" spans="1:11" ht="15">
      <c r="A2242"/>
      <c r="J2242"/>
      <c r="K2242"/>
    </row>
    <row r="2243" spans="1:11" ht="15">
      <c r="A2243"/>
      <c r="J2243"/>
      <c r="K2243"/>
    </row>
    <row r="2244" spans="1:11" ht="15">
      <c r="A2244"/>
      <c r="J2244"/>
      <c r="K2244"/>
    </row>
    <row r="2245" spans="1:11" ht="15">
      <c r="A2245"/>
      <c r="J2245"/>
      <c r="K2245"/>
    </row>
    <row r="2246" spans="1:11" ht="15">
      <c r="A2246"/>
      <c r="J2246"/>
      <c r="K2246"/>
    </row>
    <row r="2247" spans="1:11" ht="15">
      <c r="A2247"/>
      <c r="J2247"/>
      <c r="K2247"/>
    </row>
    <row r="2248" spans="1:11" ht="15">
      <c r="A2248"/>
      <c r="J2248"/>
      <c r="K2248"/>
    </row>
    <row r="2249" spans="1:11" ht="15">
      <c r="A2249"/>
      <c r="J2249"/>
      <c r="K2249"/>
    </row>
    <row r="2250" spans="1:11" ht="15">
      <c r="A2250"/>
      <c r="J2250"/>
      <c r="K2250"/>
    </row>
    <row r="2251" spans="1:11" ht="15">
      <c r="A2251"/>
      <c r="J2251"/>
      <c r="K2251"/>
    </row>
    <row r="2252" spans="1:11" ht="15">
      <c r="A2252"/>
      <c r="J2252"/>
      <c r="K2252"/>
    </row>
    <row r="2253" spans="1:11" ht="15">
      <c r="A2253"/>
      <c r="J2253"/>
      <c r="K2253"/>
    </row>
    <row r="2254" spans="1:11" ht="15">
      <c r="A2254"/>
      <c r="J2254"/>
      <c r="K2254"/>
    </row>
    <row r="2255" spans="1:11" ht="15">
      <c r="A2255"/>
      <c r="J2255"/>
      <c r="K2255"/>
    </row>
    <row r="2256" spans="1:11" ht="15">
      <c r="A2256"/>
      <c r="J2256"/>
      <c r="K2256"/>
    </row>
    <row r="2257" spans="1:11" ht="15">
      <c r="A2257"/>
      <c r="J2257"/>
      <c r="K2257"/>
    </row>
    <row r="2258" spans="1:11" ht="15">
      <c r="A2258"/>
      <c r="J2258"/>
      <c r="K2258"/>
    </row>
    <row r="2259" spans="1:11" ht="15">
      <c r="A2259"/>
      <c r="J2259"/>
      <c r="K2259"/>
    </row>
    <row r="2260" spans="1:11" ht="15">
      <c r="A2260"/>
      <c r="J2260"/>
      <c r="K2260"/>
    </row>
    <row r="2261" spans="1:11" ht="15">
      <c r="A2261"/>
      <c r="J2261"/>
      <c r="K2261"/>
    </row>
    <row r="2262" spans="1:11" ht="15">
      <c r="A2262"/>
      <c r="J2262"/>
      <c r="K2262"/>
    </row>
    <row r="2263" spans="1:11" ht="15">
      <c r="A2263"/>
      <c r="J2263"/>
      <c r="K2263"/>
    </row>
    <row r="2264" spans="1:11" ht="15">
      <c r="A2264"/>
      <c r="J2264"/>
      <c r="K2264"/>
    </row>
    <row r="2265" spans="1:11" ht="15">
      <c r="A2265"/>
      <c r="J2265"/>
      <c r="K2265"/>
    </row>
    <row r="2266" spans="1:11" ht="15">
      <c r="A2266"/>
      <c r="J2266"/>
      <c r="K2266"/>
    </row>
    <row r="2267" spans="1:11" ht="15">
      <c r="A2267"/>
      <c r="J2267"/>
      <c r="K2267"/>
    </row>
    <row r="2268" spans="1:11" ht="15">
      <c r="A2268"/>
      <c r="J2268"/>
      <c r="K2268"/>
    </row>
    <row r="2269" spans="1:11" ht="15">
      <c r="A2269"/>
      <c r="J2269"/>
      <c r="K2269"/>
    </row>
    <row r="2270" spans="1:11" ht="15">
      <c r="A2270"/>
      <c r="J2270"/>
      <c r="K2270"/>
    </row>
    <row r="2271" spans="1:11" ht="15">
      <c r="A2271"/>
      <c r="J2271"/>
      <c r="K2271"/>
    </row>
    <row r="2272" spans="1:11" ht="15">
      <c r="A2272"/>
      <c r="J2272"/>
      <c r="K2272"/>
    </row>
    <row r="2273" spans="1:11" ht="15">
      <c r="A2273"/>
      <c r="J2273"/>
      <c r="K2273"/>
    </row>
    <row r="2274" spans="1:11" ht="15">
      <c r="A2274"/>
      <c r="J2274"/>
      <c r="K2274"/>
    </row>
    <row r="2275" spans="1:11" ht="15">
      <c r="A2275"/>
      <c r="J2275"/>
      <c r="K2275"/>
    </row>
    <row r="2276" spans="1:11" ht="15">
      <c r="A2276"/>
      <c r="J2276"/>
      <c r="K2276"/>
    </row>
    <row r="2277" spans="1:11" ht="15">
      <c r="A2277"/>
      <c r="J2277"/>
      <c r="K2277"/>
    </row>
    <row r="2278" spans="1:11" ht="15">
      <c r="A2278"/>
      <c r="J2278"/>
      <c r="K2278"/>
    </row>
    <row r="2279" spans="1:11" ht="15">
      <c r="A2279"/>
      <c r="J2279"/>
      <c r="K2279"/>
    </row>
    <row r="2280" spans="1:11" ht="15">
      <c r="A2280"/>
      <c r="J2280"/>
      <c r="K2280"/>
    </row>
    <row r="2281" spans="1:11" ht="15">
      <c r="A2281"/>
      <c r="J2281"/>
      <c r="K2281"/>
    </row>
    <row r="2282" spans="1:11" ht="15">
      <c r="A2282"/>
      <c r="J2282"/>
      <c r="K2282"/>
    </row>
    <row r="2283" spans="1:11" ht="15">
      <c r="A2283"/>
      <c r="J2283"/>
      <c r="K2283"/>
    </row>
    <row r="2284" spans="1:11" ht="15">
      <c r="A2284"/>
      <c r="J2284"/>
      <c r="K2284"/>
    </row>
    <row r="2285" spans="1:11" ht="15">
      <c r="A2285"/>
      <c r="J2285"/>
      <c r="K2285"/>
    </row>
    <row r="2286" spans="1:11" ht="15">
      <c r="A2286"/>
      <c r="J2286"/>
      <c r="K2286"/>
    </row>
    <row r="2287" spans="1:11" ht="15">
      <c r="A2287"/>
      <c r="J2287"/>
      <c r="K2287"/>
    </row>
    <row r="2288" spans="1:11" ht="15">
      <c r="A2288"/>
      <c r="J2288"/>
      <c r="K2288"/>
    </row>
    <row r="2289" spans="1:11" ht="15">
      <c r="A2289"/>
      <c r="J2289"/>
      <c r="K2289"/>
    </row>
    <row r="2290" spans="1:11" ht="15">
      <c r="A2290"/>
      <c r="J2290"/>
      <c r="K2290"/>
    </row>
    <row r="2291" spans="1:11" ht="15">
      <c r="A2291"/>
      <c r="J2291"/>
      <c r="K2291"/>
    </row>
    <row r="2292" spans="1:11" ht="15">
      <c r="A2292"/>
      <c r="J2292"/>
      <c r="K2292"/>
    </row>
    <row r="2293" spans="1:11" ht="15">
      <c r="A2293"/>
      <c r="J2293"/>
      <c r="K2293"/>
    </row>
    <row r="2294" spans="1:11" ht="15">
      <c r="A2294"/>
      <c r="J2294"/>
      <c r="K2294"/>
    </row>
    <row r="2295" spans="1:11" ht="15">
      <c r="A2295"/>
      <c r="J2295"/>
      <c r="K2295"/>
    </row>
    <row r="2296" spans="1:11" ht="15">
      <c r="A2296"/>
      <c r="J2296"/>
      <c r="K2296"/>
    </row>
    <row r="2297" spans="1:11" ht="15">
      <c r="A2297"/>
      <c r="J2297"/>
      <c r="K2297"/>
    </row>
    <row r="2298" spans="1:11" ht="15">
      <c r="A2298"/>
      <c r="J2298"/>
      <c r="K2298"/>
    </row>
    <row r="2299" spans="1:11" ht="15">
      <c r="A2299"/>
      <c r="J2299"/>
      <c r="K2299"/>
    </row>
    <row r="2300" spans="1:11" ht="15">
      <c r="A2300"/>
      <c r="J2300"/>
      <c r="K2300"/>
    </row>
    <row r="2301" spans="1:11" ht="15">
      <c r="A2301"/>
      <c r="J2301"/>
      <c r="K2301"/>
    </row>
    <row r="2302" spans="1:11" ht="15">
      <c r="A2302"/>
      <c r="J2302"/>
      <c r="K2302"/>
    </row>
    <row r="2303" spans="1:11" ht="15">
      <c r="A2303"/>
      <c r="J2303"/>
      <c r="K2303"/>
    </row>
    <row r="2304" spans="1:11" ht="15">
      <c r="A2304"/>
      <c r="J2304"/>
      <c r="K2304"/>
    </row>
    <row r="2305" spans="1:11" ht="15">
      <c r="A2305"/>
      <c r="J2305"/>
      <c r="K2305"/>
    </row>
    <row r="2306" spans="1:11" ht="15">
      <c r="A2306"/>
      <c r="J2306"/>
      <c r="K2306"/>
    </row>
    <row r="2307" spans="1:11" ht="15">
      <c r="A2307"/>
      <c r="J2307"/>
      <c r="K2307"/>
    </row>
    <row r="2308" spans="1:11" ht="15">
      <c r="A2308"/>
      <c r="J2308"/>
      <c r="K2308"/>
    </row>
    <row r="2309" spans="1:11" ht="15">
      <c r="A2309"/>
      <c r="J2309"/>
      <c r="K2309"/>
    </row>
    <row r="2310" spans="1:11" ht="15">
      <c r="A2310"/>
      <c r="J2310"/>
      <c r="K2310"/>
    </row>
    <row r="2311" spans="1:11" ht="15">
      <c r="A2311"/>
      <c r="J2311"/>
      <c r="K2311"/>
    </row>
    <row r="2312" spans="1:11" ht="15">
      <c r="A2312"/>
      <c r="J2312"/>
      <c r="K2312"/>
    </row>
    <row r="2313" spans="1:11" ht="15">
      <c r="A2313"/>
      <c r="J2313"/>
      <c r="K2313"/>
    </row>
    <row r="2314" spans="1:11" ht="15">
      <c r="A2314"/>
      <c r="J2314"/>
      <c r="K2314"/>
    </row>
    <row r="2315" spans="1:11" ht="15">
      <c r="A2315"/>
      <c r="J2315"/>
      <c r="K2315"/>
    </row>
    <row r="2316" spans="1:11" ht="15">
      <c r="A2316"/>
      <c r="J2316"/>
      <c r="K2316"/>
    </row>
    <row r="2317" spans="1:11" ht="15">
      <c r="A2317"/>
      <c r="J2317"/>
      <c r="K2317"/>
    </row>
    <row r="2318" spans="1:11" ht="15">
      <c r="A2318"/>
      <c r="J2318"/>
      <c r="K2318"/>
    </row>
    <row r="2319" spans="1:11" ht="15">
      <c r="A2319"/>
      <c r="J2319"/>
      <c r="K2319"/>
    </row>
    <row r="2320" spans="1:11" ht="15">
      <c r="A2320"/>
      <c r="J2320"/>
      <c r="K2320"/>
    </row>
    <row r="2321" spans="1:11" ht="15">
      <c r="A2321"/>
      <c r="J2321"/>
      <c r="K2321"/>
    </row>
    <row r="2322" spans="1:11" ht="15">
      <c r="A2322"/>
      <c r="J2322"/>
      <c r="K2322"/>
    </row>
    <row r="2323" spans="1:11" ht="15">
      <c r="A2323"/>
      <c r="J2323"/>
      <c r="K2323"/>
    </row>
    <row r="2324" spans="1:11" ht="15">
      <c r="A2324"/>
      <c r="J2324"/>
      <c r="K2324"/>
    </row>
    <row r="2325" spans="1:11" ht="15">
      <c r="A2325"/>
      <c r="J2325"/>
      <c r="K2325"/>
    </row>
    <row r="2326" spans="1:11" ht="15">
      <c r="A2326"/>
      <c r="J2326"/>
      <c r="K2326"/>
    </row>
    <row r="2327" spans="1:11" ht="15">
      <c r="A2327"/>
      <c r="J2327"/>
      <c r="K2327"/>
    </row>
    <row r="2328" spans="1:11" ht="15">
      <c r="A2328"/>
      <c r="J2328"/>
      <c r="K2328"/>
    </row>
    <row r="2329" spans="1:11" ht="15">
      <c r="A2329"/>
      <c r="J2329"/>
      <c r="K2329"/>
    </row>
    <row r="2330" spans="1:11" ht="15">
      <c r="A2330"/>
      <c r="J2330"/>
      <c r="K2330"/>
    </row>
    <row r="2331" spans="1:11" ht="15">
      <c r="A2331"/>
      <c r="J2331"/>
      <c r="K2331"/>
    </row>
    <row r="2332" spans="1:11" ht="15">
      <c r="A2332"/>
      <c r="J2332"/>
      <c r="K2332"/>
    </row>
    <row r="2333" spans="1:11" ht="15">
      <c r="A2333"/>
      <c r="J2333"/>
      <c r="K2333"/>
    </row>
    <row r="2334" spans="1:11" ht="15">
      <c r="A2334"/>
      <c r="J2334"/>
      <c r="K2334"/>
    </row>
    <row r="2335" spans="1:11" ht="15">
      <c r="A2335"/>
      <c r="J2335"/>
      <c r="K2335"/>
    </row>
    <row r="2336" spans="1:11" ht="15">
      <c r="A2336"/>
      <c r="J2336"/>
      <c r="K2336"/>
    </row>
    <row r="2337" spans="1:11" ht="15">
      <c r="A2337"/>
      <c r="J2337"/>
      <c r="K2337"/>
    </row>
    <row r="2338" spans="1:11" ht="15">
      <c r="A2338"/>
      <c r="J2338"/>
      <c r="K2338"/>
    </row>
    <row r="2339" spans="1:11" ht="15">
      <c r="A2339"/>
      <c r="J2339"/>
      <c r="K2339"/>
    </row>
    <row r="2340" spans="1:11" ht="15">
      <c r="A2340"/>
      <c r="J2340"/>
      <c r="K2340"/>
    </row>
    <row r="2341" spans="1:11" ht="15">
      <c r="A2341"/>
      <c r="J2341"/>
      <c r="K2341"/>
    </row>
    <row r="2342" spans="1:11" ht="15">
      <c r="A2342"/>
      <c r="J2342"/>
      <c r="K2342"/>
    </row>
    <row r="2343" spans="1:11" ht="15">
      <c r="A2343"/>
      <c r="J2343"/>
      <c r="K2343"/>
    </row>
    <row r="2344" spans="1:11" ht="15">
      <c r="A2344"/>
      <c r="J2344"/>
      <c r="K2344"/>
    </row>
    <row r="2345" spans="1:11" ht="15">
      <c r="A2345"/>
      <c r="J2345"/>
      <c r="K2345"/>
    </row>
    <row r="2346" spans="1:11" ht="15">
      <c r="A2346"/>
      <c r="J2346"/>
      <c r="K2346"/>
    </row>
    <row r="2347" spans="1:11" ht="15">
      <c r="A2347"/>
      <c r="J2347"/>
      <c r="K2347"/>
    </row>
    <row r="2348" spans="1:11" ht="15">
      <c r="A2348"/>
      <c r="J2348"/>
      <c r="K2348"/>
    </row>
    <row r="2349" spans="1:11" ht="15">
      <c r="A2349"/>
      <c r="J2349"/>
      <c r="K2349"/>
    </row>
    <row r="2350" spans="1:11" ht="15">
      <c r="A2350"/>
      <c r="J2350"/>
      <c r="K2350"/>
    </row>
    <row r="2351" spans="1:11" ht="15">
      <c r="A2351"/>
      <c r="J2351"/>
      <c r="K2351"/>
    </row>
    <row r="2352" spans="1:11" ht="15">
      <c r="A2352"/>
      <c r="J2352"/>
      <c r="K2352"/>
    </row>
    <row r="2353" spans="1:11" ht="15">
      <c r="A2353"/>
      <c r="J2353"/>
      <c r="K2353"/>
    </row>
    <row r="2354" spans="1:11" ht="15">
      <c r="A2354"/>
      <c r="J2354"/>
      <c r="K2354"/>
    </row>
    <row r="2355" spans="1:11" ht="15">
      <c r="A2355"/>
      <c r="J2355"/>
      <c r="K2355"/>
    </row>
    <row r="2356" spans="1:11" ht="15">
      <c r="A2356"/>
      <c r="J2356"/>
      <c r="K2356"/>
    </row>
    <row r="2357" spans="1:11" ht="15">
      <c r="A2357"/>
      <c r="J2357"/>
      <c r="K2357"/>
    </row>
    <row r="2358" spans="1:11" ht="15">
      <c r="A2358"/>
      <c r="J2358"/>
      <c r="K2358"/>
    </row>
    <row r="2359" spans="1:11" ht="15">
      <c r="A2359"/>
      <c r="J2359"/>
      <c r="K2359"/>
    </row>
    <row r="2360" spans="1:11" ht="15">
      <c r="A2360"/>
      <c r="J2360"/>
      <c r="K2360"/>
    </row>
    <row r="2361" spans="1:11" ht="15">
      <c r="A2361"/>
      <c r="J2361"/>
      <c r="K2361"/>
    </row>
    <row r="2362" spans="1:11" ht="15">
      <c r="A2362"/>
      <c r="J2362"/>
      <c r="K2362"/>
    </row>
    <row r="2363" spans="1:11" ht="15">
      <c r="A2363"/>
      <c r="J2363"/>
      <c r="K2363"/>
    </row>
    <row r="2364" spans="1:11" ht="15">
      <c r="A2364"/>
      <c r="J2364"/>
      <c r="K2364"/>
    </row>
    <row r="2365" spans="1:11" ht="15">
      <c r="A2365"/>
      <c r="J2365"/>
      <c r="K2365"/>
    </row>
    <row r="2366" spans="1:11" ht="15">
      <c r="A2366"/>
      <c r="J2366"/>
      <c r="K2366"/>
    </row>
    <row r="2367" spans="1:11" ht="15">
      <c r="A2367"/>
      <c r="J2367"/>
      <c r="K2367"/>
    </row>
    <row r="2368" spans="1:11" ht="15">
      <c r="A2368"/>
      <c r="J2368"/>
      <c r="K2368"/>
    </row>
    <row r="2369" spans="1:11" ht="15">
      <c r="A2369"/>
      <c r="J2369"/>
      <c r="K2369"/>
    </row>
    <row r="2370" spans="1:11" ht="15">
      <c r="A2370"/>
      <c r="J2370"/>
      <c r="K2370"/>
    </row>
    <row r="2371" spans="1:11" ht="15">
      <c r="A2371"/>
      <c r="J2371"/>
      <c r="K2371"/>
    </row>
    <row r="2372" spans="1:11" ht="15">
      <c r="A2372"/>
      <c r="J2372"/>
      <c r="K2372"/>
    </row>
    <row r="2373" spans="1:11" ht="15">
      <c r="A2373"/>
      <c r="J2373"/>
      <c r="K2373"/>
    </row>
    <row r="2374" spans="1:11" ht="15">
      <c r="A2374"/>
      <c r="J2374"/>
      <c r="K2374"/>
    </row>
    <row r="2375" spans="1:11" ht="15">
      <c r="A2375"/>
      <c r="J2375"/>
      <c r="K2375"/>
    </row>
    <row r="2376" spans="1:11" ht="15">
      <c r="A2376"/>
      <c r="J2376"/>
      <c r="K2376"/>
    </row>
    <row r="2377" spans="1:11" ht="15">
      <c r="A2377"/>
      <c r="J2377"/>
      <c r="K2377"/>
    </row>
    <row r="2378" spans="1:11" ht="15">
      <c r="A2378"/>
      <c r="J2378"/>
      <c r="K2378"/>
    </row>
    <row r="2379" spans="1:11" ht="15">
      <c r="A2379"/>
      <c r="J2379"/>
      <c r="K2379"/>
    </row>
    <row r="2380" spans="1:11" ht="15">
      <c r="A2380"/>
      <c r="J2380"/>
      <c r="K2380"/>
    </row>
    <row r="2381" spans="1:11" ht="15">
      <c r="A2381"/>
      <c r="J2381"/>
      <c r="K2381"/>
    </row>
    <row r="2382" spans="1:11" ht="15">
      <c r="A2382"/>
      <c r="J2382"/>
      <c r="K2382"/>
    </row>
    <row r="2383" spans="1:11" ht="15">
      <c r="A2383"/>
      <c r="J2383"/>
      <c r="K2383"/>
    </row>
    <row r="2384" spans="1:11" ht="15">
      <c r="A2384"/>
      <c r="J2384"/>
      <c r="K2384"/>
    </row>
    <row r="2385" spans="1:11" ht="15">
      <c r="A2385"/>
      <c r="J2385"/>
      <c r="K2385"/>
    </row>
    <row r="2386" spans="1:11" ht="15">
      <c r="A2386"/>
      <c r="J2386"/>
      <c r="K2386"/>
    </row>
    <row r="2387" spans="1:11" ht="15">
      <c r="A2387"/>
      <c r="J2387"/>
      <c r="K2387"/>
    </row>
    <row r="2388" spans="1:11" ht="15">
      <c r="A2388"/>
      <c r="J2388"/>
      <c r="K2388"/>
    </row>
    <row r="2389" spans="1:11" ht="15">
      <c r="A2389"/>
      <c r="J2389"/>
      <c r="K2389"/>
    </row>
    <row r="2390" spans="1:11" ht="15">
      <c r="A2390"/>
      <c r="J2390"/>
      <c r="K2390"/>
    </row>
    <row r="2391" spans="1:11" ht="15">
      <c r="A2391"/>
      <c r="J2391"/>
      <c r="K2391"/>
    </row>
    <row r="2392" spans="1:11" ht="15">
      <c r="A2392"/>
      <c r="J2392"/>
      <c r="K2392"/>
    </row>
    <row r="2393" spans="1:11" ht="15">
      <c r="A2393"/>
      <c r="J2393"/>
      <c r="K2393"/>
    </row>
    <row r="2394" spans="1:11" ht="15">
      <c r="A2394"/>
      <c r="J2394"/>
      <c r="K2394"/>
    </row>
    <row r="2395" spans="1:11" ht="15">
      <c r="A2395"/>
      <c r="J2395"/>
      <c r="K2395"/>
    </row>
    <row r="2396" spans="1:11" ht="15">
      <c r="A2396"/>
      <c r="J2396"/>
      <c r="K2396"/>
    </row>
    <row r="2397" spans="1:11" ht="15">
      <c r="A2397"/>
      <c r="J2397"/>
      <c r="K2397"/>
    </row>
    <row r="2398" spans="1:11" ht="15">
      <c r="A2398"/>
      <c r="J2398"/>
      <c r="K2398"/>
    </row>
    <row r="2399" spans="1:11" ht="15">
      <c r="A2399"/>
      <c r="J2399"/>
      <c r="K2399"/>
    </row>
    <row r="2400" spans="1:11" ht="15">
      <c r="A2400"/>
      <c r="J2400"/>
      <c r="K2400"/>
    </row>
    <row r="2401" spans="1:11" ht="15">
      <c r="A2401"/>
      <c r="J2401"/>
      <c r="K2401"/>
    </row>
    <row r="2402" spans="1:11" ht="15">
      <c r="A2402"/>
      <c r="J2402"/>
      <c r="K2402"/>
    </row>
    <row r="2403" spans="1:11" ht="15">
      <c r="A2403"/>
      <c r="J2403"/>
      <c r="K2403"/>
    </row>
    <row r="2404" spans="1:11" ht="15">
      <c r="A2404"/>
      <c r="J2404"/>
      <c r="K2404"/>
    </row>
    <row r="2405" spans="1:11" ht="15">
      <c r="A2405"/>
      <c r="J2405"/>
      <c r="K2405"/>
    </row>
    <row r="2406" spans="1:11" ht="15">
      <c r="A2406"/>
      <c r="J2406"/>
      <c r="K2406"/>
    </row>
    <row r="2407" spans="1:11" ht="15">
      <c r="A2407"/>
      <c r="J2407"/>
      <c r="K2407"/>
    </row>
    <row r="2408" spans="1:11" ht="15">
      <c r="A2408"/>
      <c r="J2408"/>
      <c r="K2408"/>
    </row>
    <row r="2409" spans="1:11" ht="15">
      <c r="A2409"/>
      <c r="J2409"/>
      <c r="K2409"/>
    </row>
    <row r="2410" spans="1:11" ht="15">
      <c r="A2410"/>
      <c r="J2410"/>
      <c r="K2410"/>
    </row>
    <row r="2411" spans="1:11" ht="15">
      <c r="A2411"/>
      <c r="J2411"/>
      <c r="K2411"/>
    </row>
    <row r="2412" spans="1:11" ht="15">
      <c r="A2412"/>
      <c r="J2412"/>
      <c r="K2412"/>
    </row>
    <row r="2413" spans="1:11" ht="15">
      <c r="A2413"/>
      <c r="J2413"/>
      <c r="K2413"/>
    </row>
    <row r="2414" spans="1:11" ht="15">
      <c r="A2414"/>
      <c r="J2414"/>
      <c r="K2414"/>
    </row>
    <row r="2415" spans="1:11" ht="15">
      <c r="A2415"/>
      <c r="J2415"/>
      <c r="K2415"/>
    </row>
    <row r="2416" spans="1:11" ht="15">
      <c r="A2416"/>
      <c r="J2416"/>
      <c r="K2416"/>
    </row>
    <row r="2417" spans="1:11" ht="15">
      <c r="A2417"/>
      <c r="J2417"/>
      <c r="K2417"/>
    </row>
    <row r="2418" spans="1:11" ht="15">
      <c r="A2418"/>
      <c r="J2418"/>
      <c r="K2418"/>
    </row>
    <row r="2419" spans="1:11" ht="15">
      <c r="A2419"/>
      <c r="J2419"/>
      <c r="K2419"/>
    </row>
    <row r="2420" spans="1:11" ht="15">
      <c r="A2420"/>
      <c r="J2420"/>
      <c r="K2420"/>
    </row>
    <row r="2421" spans="1:11" ht="15">
      <c r="A2421"/>
      <c r="J2421"/>
      <c r="K2421"/>
    </row>
    <row r="2422" spans="1:11" ht="15">
      <c r="A2422"/>
      <c r="J2422"/>
      <c r="K2422"/>
    </row>
    <row r="2423" spans="1:11" ht="15">
      <c r="A2423"/>
      <c r="J2423"/>
      <c r="K2423"/>
    </row>
    <row r="2424" spans="1:11" ht="15">
      <c r="A2424"/>
      <c r="J2424"/>
      <c r="K2424"/>
    </row>
    <row r="2425" spans="1:11" ht="15">
      <c r="A2425"/>
      <c r="J2425"/>
      <c r="K2425"/>
    </row>
    <row r="2426" spans="1:11" ht="15">
      <c r="A2426"/>
      <c r="J2426"/>
      <c r="K2426"/>
    </row>
    <row r="2427" spans="1:11" ht="15">
      <c r="A2427"/>
      <c r="J2427"/>
      <c r="K2427"/>
    </row>
    <row r="2428" spans="1:11" ht="15">
      <c r="A2428"/>
      <c r="J2428"/>
      <c r="K2428"/>
    </row>
    <row r="2429" spans="1:11" ht="15">
      <c r="A2429"/>
      <c r="J2429"/>
      <c r="K2429"/>
    </row>
    <row r="2430" spans="1:11" ht="15">
      <c r="A2430"/>
      <c r="J2430"/>
      <c r="K2430"/>
    </row>
    <row r="2431" spans="1:11" ht="15">
      <c r="A2431"/>
      <c r="J2431"/>
      <c r="K2431"/>
    </row>
    <row r="2432" spans="1:11" ht="15">
      <c r="A2432"/>
      <c r="J2432"/>
      <c r="K2432"/>
    </row>
    <row r="2433" spans="1:11" ht="15">
      <c r="A2433"/>
      <c r="J2433"/>
      <c r="K2433"/>
    </row>
    <row r="2434" spans="1:11" ht="15">
      <c r="A2434"/>
      <c r="J2434"/>
      <c r="K2434"/>
    </row>
    <row r="2435" spans="1:11" ht="15">
      <c r="A2435"/>
      <c r="J2435"/>
      <c r="K2435"/>
    </row>
    <row r="2436" spans="1:11" ht="15">
      <c r="A2436"/>
      <c r="J2436"/>
      <c r="K2436"/>
    </row>
    <row r="2437" spans="1:11" ht="15">
      <c r="A2437"/>
      <c r="J2437"/>
      <c r="K2437"/>
    </row>
    <row r="2438" spans="1:11" ht="15">
      <c r="A2438"/>
      <c r="J2438"/>
      <c r="K2438"/>
    </row>
    <row r="2439" spans="1:11" ht="15">
      <c r="A2439"/>
      <c r="J2439"/>
      <c r="K2439"/>
    </row>
    <row r="2440" spans="1:11" ht="15">
      <c r="A2440"/>
      <c r="J2440"/>
      <c r="K2440"/>
    </row>
    <row r="2441" spans="1:11" ht="15">
      <c r="A2441"/>
      <c r="J2441"/>
      <c r="K2441"/>
    </row>
    <row r="2442" spans="1:11" ht="15">
      <c r="A2442"/>
      <c r="J2442"/>
      <c r="K2442"/>
    </row>
    <row r="2443" spans="1:11" ht="15">
      <c r="A2443"/>
      <c r="J2443"/>
      <c r="K2443"/>
    </row>
    <row r="2444" spans="1:11" ht="15">
      <c r="A2444"/>
      <c r="J2444"/>
      <c r="K2444"/>
    </row>
    <row r="2445" spans="1:11" ht="15">
      <c r="A2445"/>
      <c r="J2445"/>
      <c r="K2445"/>
    </row>
    <row r="2446" spans="1:11" ht="15">
      <c r="A2446"/>
      <c r="J2446"/>
      <c r="K2446"/>
    </row>
    <row r="2447" spans="1:11" ht="15">
      <c r="A2447"/>
      <c r="J2447"/>
      <c r="K2447"/>
    </row>
    <row r="2448" spans="1:11" ht="15">
      <c r="A2448"/>
      <c r="J2448"/>
      <c r="K2448"/>
    </row>
    <row r="2449" spans="1:11" ht="15">
      <c r="A2449"/>
      <c r="J2449"/>
      <c r="K2449"/>
    </row>
    <row r="2450" spans="1:11" ht="15">
      <c r="A2450"/>
      <c r="J2450"/>
      <c r="K2450"/>
    </row>
    <row r="2451" spans="1:11" ht="15">
      <c r="A2451"/>
      <c r="J2451"/>
      <c r="K2451"/>
    </row>
    <row r="2452" spans="1:11" ht="15">
      <c r="A2452"/>
      <c r="J2452"/>
      <c r="K2452"/>
    </row>
    <row r="2453" spans="1:11" ht="15">
      <c r="A2453"/>
      <c r="J2453"/>
      <c r="K2453"/>
    </row>
    <row r="2454" spans="1:11" ht="15">
      <c r="A2454"/>
      <c r="J2454"/>
      <c r="K2454"/>
    </row>
    <row r="2455" spans="1:11" ht="15">
      <c r="A2455"/>
      <c r="J2455"/>
      <c r="K2455"/>
    </row>
    <row r="2456" spans="1:11" ht="15">
      <c r="A2456"/>
      <c r="J2456"/>
      <c r="K2456"/>
    </row>
    <row r="2457" spans="1:11" ht="15">
      <c r="A2457"/>
      <c r="J2457"/>
      <c r="K2457"/>
    </row>
    <row r="2458" spans="1:11" ht="15">
      <c r="A2458"/>
      <c r="J2458"/>
      <c r="K2458"/>
    </row>
    <row r="2459" spans="1:11" ht="15">
      <c r="A2459"/>
      <c r="J2459"/>
      <c r="K2459"/>
    </row>
    <row r="2460" spans="1:11" ht="15">
      <c r="A2460"/>
      <c r="J2460"/>
      <c r="K2460"/>
    </row>
    <row r="2461" spans="1:11" ht="15">
      <c r="A2461"/>
      <c r="J2461"/>
      <c r="K2461"/>
    </row>
    <row r="2462" spans="1:11" ht="15">
      <c r="A2462"/>
      <c r="J2462"/>
      <c r="K2462"/>
    </row>
    <row r="2463" spans="1:11" ht="15">
      <c r="A2463"/>
      <c r="J2463"/>
      <c r="K2463"/>
    </row>
    <row r="2464" spans="1:11" ht="15">
      <c r="A2464"/>
      <c r="J2464"/>
      <c r="K2464"/>
    </row>
    <row r="2465" spans="1:11" ht="15">
      <c r="A2465"/>
      <c r="J2465"/>
      <c r="K2465"/>
    </row>
    <row r="2466" spans="1:11" ht="15">
      <c r="A2466"/>
      <c r="J2466"/>
      <c r="K2466"/>
    </row>
    <row r="2467" spans="1:11" ht="15">
      <c r="A2467"/>
      <c r="J2467"/>
      <c r="K2467"/>
    </row>
    <row r="2468" spans="1:11" ht="15">
      <c r="A2468"/>
      <c r="J2468"/>
      <c r="K2468"/>
    </row>
    <row r="2469" spans="1:11" ht="15">
      <c r="A2469"/>
      <c r="J2469"/>
      <c r="K2469"/>
    </row>
    <row r="2470" spans="1:11" ht="15">
      <c r="A2470"/>
      <c r="J2470"/>
      <c r="K2470"/>
    </row>
    <row r="2471" spans="1:11" ht="15">
      <c r="A2471"/>
      <c r="J2471"/>
      <c r="K2471"/>
    </row>
    <row r="2472" spans="1:11" ht="15">
      <c r="A2472"/>
      <c r="J2472"/>
      <c r="K2472"/>
    </row>
    <row r="2473" spans="1:11" ht="15">
      <c r="A2473"/>
      <c r="J2473"/>
      <c r="K2473"/>
    </row>
    <row r="2474" spans="1:11" ht="15">
      <c r="A2474"/>
      <c r="J2474"/>
      <c r="K2474"/>
    </row>
    <row r="2475" spans="1:11" ht="15">
      <c r="A2475"/>
      <c r="J2475"/>
      <c r="K2475"/>
    </row>
    <row r="2476" spans="1:11" ht="15">
      <c r="A2476"/>
      <c r="J2476"/>
      <c r="K2476"/>
    </row>
    <row r="2477" spans="1:11" ht="15">
      <c r="A2477"/>
      <c r="J2477"/>
      <c r="K2477"/>
    </row>
    <row r="2478" spans="1:11" ht="15">
      <c r="A2478"/>
      <c r="J2478"/>
      <c r="K2478"/>
    </row>
    <row r="2479" spans="1:11" ht="15">
      <c r="A2479"/>
      <c r="J2479"/>
      <c r="K2479"/>
    </row>
    <row r="2480" spans="1:11" ht="15">
      <c r="A2480"/>
      <c r="J2480"/>
      <c r="K2480"/>
    </row>
    <row r="2481" spans="1:11" ht="15">
      <c r="A2481"/>
      <c r="J2481"/>
      <c r="K2481"/>
    </row>
    <row r="2482" spans="1:11" ht="15">
      <c r="A2482"/>
      <c r="J2482"/>
      <c r="K2482"/>
    </row>
    <row r="2483" spans="1:11" ht="15">
      <c r="A2483"/>
      <c r="J2483"/>
      <c r="K2483"/>
    </row>
    <row r="2484" spans="1:11" ht="15">
      <c r="A2484"/>
      <c r="J2484"/>
      <c r="K2484"/>
    </row>
    <row r="2485" spans="1:11" ht="15">
      <c r="A2485"/>
      <c r="J2485"/>
      <c r="K2485"/>
    </row>
    <row r="2486" spans="1:11" ht="15">
      <c r="A2486"/>
      <c r="J2486"/>
      <c r="K2486"/>
    </row>
    <row r="2487" spans="1:11" ht="15">
      <c r="A2487"/>
      <c r="J2487"/>
      <c r="K2487"/>
    </row>
    <row r="2488" spans="1:11" ht="15">
      <c r="A2488"/>
      <c r="J2488"/>
      <c r="K2488"/>
    </row>
    <row r="2489" spans="1:11" ht="15">
      <c r="A2489"/>
      <c r="J2489"/>
      <c r="K2489"/>
    </row>
    <row r="2490" spans="1:11" ht="15">
      <c r="A2490"/>
      <c r="J2490"/>
      <c r="K2490"/>
    </row>
    <row r="2491" spans="1:11" ht="15">
      <c r="A2491"/>
      <c r="J2491"/>
      <c r="K2491"/>
    </row>
    <row r="2492" spans="1:11" ht="15">
      <c r="A2492"/>
      <c r="J2492"/>
      <c r="K2492"/>
    </row>
    <row r="2493" spans="1:11" ht="15">
      <c r="A2493"/>
      <c r="J2493"/>
      <c r="K2493"/>
    </row>
    <row r="2494" spans="1:11" ht="15">
      <c r="A2494"/>
      <c r="J2494"/>
      <c r="K2494"/>
    </row>
    <row r="2495" spans="1:11" ht="15">
      <c r="A2495"/>
      <c r="J2495"/>
      <c r="K2495"/>
    </row>
    <row r="2496" spans="1:11" ht="15">
      <c r="A2496"/>
      <c r="J2496"/>
      <c r="K2496"/>
    </row>
    <row r="2497" spans="1:11" ht="15">
      <c r="A2497"/>
      <c r="J2497"/>
      <c r="K2497"/>
    </row>
    <row r="2498" spans="1:11" ht="15">
      <c r="A2498"/>
      <c r="J2498"/>
      <c r="K2498"/>
    </row>
    <row r="2499" spans="1:11" ht="15">
      <c r="A2499"/>
      <c r="J2499"/>
      <c r="K2499"/>
    </row>
    <row r="2500" spans="1:11" ht="15">
      <c r="A2500"/>
      <c r="J2500"/>
      <c r="K2500"/>
    </row>
    <row r="2501" spans="1:11" ht="15">
      <c r="A2501"/>
      <c r="J2501"/>
      <c r="K2501"/>
    </row>
    <row r="2502" spans="1:11" ht="15">
      <c r="A2502"/>
      <c r="J2502"/>
      <c r="K2502"/>
    </row>
    <row r="2503" spans="1:11" ht="15">
      <c r="A2503"/>
      <c r="J2503"/>
      <c r="K2503"/>
    </row>
    <row r="2504" spans="1:11" ht="15">
      <c r="A2504"/>
      <c r="J2504"/>
      <c r="K2504"/>
    </row>
    <row r="2505" spans="1:11" ht="15">
      <c r="A2505"/>
      <c r="J2505"/>
      <c r="K2505"/>
    </row>
    <row r="2506" spans="1:11" ht="15">
      <c r="A2506"/>
      <c r="J2506"/>
      <c r="K2506"/>
    </row>
    <row r="2507" spans="1:11" ht="15">
      <c r="A2507"/>
      <c r="J2507"/>
      <c r="K2507"/>
    </row>
    <row r="2508" spans="1:11" ht="15">
      <c r="A2508"/>
      <c r="J2508"/>
      <c r="K2508"/>
    </row>
    <row r="2509" spans="1:11" ht="15">
      <c r="A2509"/>
      <c r="J2509"/>
      <c r="K2509"/>
    </row>
    <row r="2510" spans="1:11" ht="15">
      <c r="A2510"/>
      <c r="J2510"/>
      <c r="K2510"/>
    </row>
    <row r="2511" spans="1:11" ht="15">
      <c r="A2511"/>
      <c r="J2511"/>
      <c r="K2511"/>
    </row>
    <row r="2512" spans="1:11" ht="15">
      <c r="A2512"/>
      <c r="J2512"/>
      <c r="K2512"/>
    </row>
    <row r="2513" spans="1:11" ht="15">
      <c r="A2513"/>
      <c r="J2513"/>
      <c r="K2513"/>
    </row>
    <row r="2514" spans="1:11" ht="15">
      <c r="A2514"/>
      <c r="J2514"/>
      <c r="K2514"/>
    </row>
    <row r="2515" spans="1:11" ht="15">
      <c r="A2515"/>
      <c r="J2515"/>
      <c r="K2515"/>
    </row>
    <row r="2516" spans="1:11" ht="15">
      <c r="A2516"/>
      <c r="J2516"/>
      <c r="K2516"/>
    </row>
    <row r="2517" spans="1:11" ht="15">
      <c r="A2517"/>
      <c r="J2517"/>
      <c r="K2517"/>
    </row>
    <row r="2518" spans="1:11" ht="15">
      <c r="A2518"/>
      <c r="J2518"/>
      <c r="K2518"/>
    </row>
    <row r="2519" spans="1:11" ht="15">
      <c r="A2519"/>
      <c r="J2519"/>
      <c r="K2519"/>
    </row>
    <row r="2520" spans="1:11" ht="15">
      <c r="A2520"/>
      <c r="J2520"/>
      <c r="K2520"/>
    </row>
    <row r="2521" spans="1:11" ht="15">
      <c r="A2521"/>
      <c r="J2521"/>
      <c r="K2521"/>
    </row>
    <row r="2522" spans="1:11" ht="15">
      <c r="A2522"/>
      <c r="J2522"/>
      <c r="K2522"/>
    </row>
    <row r="2523" spans="1:11" ht="15">
      <c r="A2523"/>
      <c r="J2523"/>
      <c r="K2523"/>
    </row>
    <row r="2524" spans="1:11" ht="15">
      <c r="A2524"/>
      <c r="J2524"/>
      <c r="K2524"/>
    </row>
    <row r="2525" spans="1:11" ht="15">
      <c r="A2525"/>
      <c r="J2525"/>
      <c r="K2525"/>
    </row>
    <row r="2526" spans="1:11" ht="15">
      <c r="A2526"/>
      <c r="J2526"/>
      <c r="K2526"/>
    </row>
    <row r="2527" spans="1:11" ht="15">
      <c r="A2527"/>
      <c r="J2527"/>
      <c r="K2527"/>
    </row>
    <row r="2528" spans="1:11" ht="15">
      <c r="A2528"/>
      <c r="J2528"/>
      <c r="K2528"/>
    </row>
    <row r="2529" spans="1:11" ht="15">
      <c r="A2529"/>
      <c r="J2529"/>
      <c r="K2529"/>
    </row>
    <row r="2530" spans="1:11" ht="15">
      <c r="A2530"/>
      <c r="J2530"/>
      <c r="K2530"/>
    </row>
    <row r="2531" spans="1:11" ht="15">
      <c r="A2531"/>
      <c r="J2531"/>
      <c r="K2531"/>
    </row>
    <row r="2532" spans="1:11" ht="15">
      <c r="A2532"/>
      <c r="J2532"/>
      <c r="K2532"/>
    </row>
    <row r="2533" spans="1:11" ht="15">
      <c r="A2533"/>
      <c r="J2533"/>
      <c r="K2533"/>
    </row>
    <row r="2534" spans="1:11" ht="15">
      <c r="A2534"/>
      <c r="J2534"/>
      <c r="K2534"/>
    </row>
    <row r="2535" spans="1:11" ht="15">
      <c r="A2535"/>
      <c r="J2535"/>
      <c r="K2535"/>
    </row>
    <row r="2536" spans="1:11" ht="15">
      <c r="A2536"/>
      <c r="J2536"/>
      <c r="K2536"/>
    </row>
    <row r="2537" spans="1:11" ht="15">
      <c r="A2537"/>
      <c r="J2537"/>
      <c r="K2537"/>
    </row>
    <row r="2538" spans="1:11" ht="15">
      <c r="A2538"/>
      <c r="J2538"/>
      <c r="K2538"/>
    </row>
    <row r="2539" spans="1:11" ht="15">
      <c r="A2539"/>
      <c r="J2539"/>
      <c r="K2539"/>
    </row>
    <row r="2540" spans="1:11" ht="15">
      <c r="A2540"/>
      <c r="J2540"/>
      <c r="K2540"/>
    </row>
    <row r="2541" spans="1:11" ht="15">
      <c r="A2541"/>
      <c r="J2541"/>
      <c r="K2541"/>
    </row>
    <row r="2542" spans="1:11" ht="15">
      <c r="A2542"/>
      <c r="J2542"/>
      <c r="K2542"/>
    </row>
    <row r="2543" spans="1:11" ht="15">
      <c r="A2543"/>
      <c r="J2543"/>
      <c r="K2543"/>
    </row>
    <row r="2544" spans="1:11" ht="15">
      <c r="A2544"/>
      <c r="J2544"/>
      <c r="K2544"/>
    </row>
    <row r="2545" spans="1:11" ht="15">
      <c r="A2545"/>
      <c r="J2545"/>
      <c r="K2545"/>
    </row>
    <row r="2546" spans="1:11" ht="15">
      <c r="A2546"/>
      <c r="J2546"/>
      <c r="K2546"/>
    </row>
    <row r="2547" spans="1:11" ht="15">
      <c r="A2547"/>
      <c r="J2547"/>
      <c r="K2547"/>
    </row>
    <row r="2548" spans="1:11" ht="15">
      <c r="A2548"/>
      <c r="J2548"/>
      <c r="K2548"/>
    </row>
    <row r="2549" spans="1:11" ht="15">
      <c r="A2549"/>
      <c r="J2549"/>
      <c r="K2549"/>
    </row>
    <row r="2550" spans="1:11" ht="15">
      <c r="A2550"/>
      <c r="J2550"/>
      <c r="K2550"/>
    </row>
    <row r="2551" spans="1:11" ht="15">
      <c r="A2551"/>
      <c r="J2551"/>
      <c r="K2551"/>
    </row>
    <row r="2552" spans="1:11" ht="15">
      <c r="A2552"/>
      <c r="J2552"/>
      <c r="K2552"/>
    </row>
    <row r="2553" spans="1:11" ht="15">
      <c r="A2553"/>
      <c r="J2553"/>
      <c r="K2553"/>
    </row>
    <row r="2554" spans="1:11" ht="15">
      <c r="A2554"/>
      <c r="J2554"/>
      <c r="K2554"/>
    </row>
    <row r="2555" spans="1:11" ht="15">
      <c r="A2555"/>
      <c r="J2555"/>
      <c r="K2555"/>
    </row>
    <row r="2556" spans="1:11" ht="15">
      <c r="A2556"/>
      <c r="J2556"/>
      <c r="K2556"/>
    </row>
    <row r="2557" spans="1:11" ht="15">
      <c r="A2557"/>
      <c r="J2557"/>
      <c r="K2557"/>
    </row>
    <row r="2558" spans="1:11" ht="15">
      <c r="A2558"/>
      <c r="J2558"/>
      <c r="K2558"/>
    </row>
    <row r="2559" spans="1:11" ht="15">
      <c r="A2559"/>
      <c r="J2559"/>
      <c r="K2559"/>
    </row>
    <row r="2560" spans="1:11" ht="15">
      <c r="A2560"/>
      <c r="J2560"/>
      <c r="K2560"/>
    </row>
    <row r="2561" spans="1:11" ht="15">
      <c r="A2561"/>
      <c r="J2561"/>
      <c r="K2561"/>
    </row>
    <row r="2562" spans="1:11" ht="15">
      <c r="A2562"/>
      <c r="J2562"/>
      <c r="K2562"/>
    </row>
    <row r="2563" spans="1:11" ht="15">
      <c r="A2563"/>
      <c r="J2563"/>
      <c r="K2563"/>
    </row>
    <row r="2564" spans="1:11" ht="15">
      <c r="A2564"/>
      <c r="J2564"/>
      <c r="K2564"/>
    </row>
    <row r="2565" spans="1:11" ht="15">
      <c r="A2565"/>
      <c r="J2565"/>
      <c r="K2565"/>
    </row>
    <row r="2566" spans="1:11" ht="15">
      <c r="A2566"/>
      <c r="J2566"/>
      <c r="K2566"/>
    </row>
  </sheetData>
  <mergeCells count="3">
    <mergeCell ref="C2:E2"/>
    <mergeCell ref="F2:G2"/>
    <mergeCell ref="H2:J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Lindbøl, Marianne N</dc:creator>
  <cp:keywords/>
  <dc:description/>
  <cp:lastModifiedBy>Lindbøl, Marianne N</cp:lastModifiedBy>
  <cp:lastPrinted>2016-11-03T10:15:15Z</cp:lastPrinted>
  <dcterms:created xsi:type="dcterms:W3CDTF">2016-10-25T12:43:32Z</dcterms:created>
  <dcterms:modified xsi:type="dcterms:W3CDTF">2017-02-14T09:36:49Z</dcterms:modified>
  <cp:category/>
  <cp:version/>
  <cp:contentType/>
  <cp:contentStatus/>
</cp:coreProperties>
</file>