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8880" windowHeight="10125" activeTab="0"/>
  </bookViews>
  <sheets>
    <sheet name="Tabell" sheetId="1" r:id="rId1"/>
  </sheets>
  <definedNames/>
  <calcPr calcId="145621"/>
</workbook>
</file>

<file path=xl/sharedStrings.xml><?xml version="1.0" encoding="utf-8"?>
<sst xmlns="http://schemas.openxmlformats.org/spreadsheetml/2006/main" count="909" uniqueCount="492">
  <si>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</si>
  <si>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</si>
  <si>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</si>
  <si>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</si>
  <si>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</si>
  <si>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</si>
  <si>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</si>
  <si>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</si>
  <si>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</si>
  <si>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</si>
  <si>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</si>
  <si>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</si>
  <si>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</si>
  <si>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</si>
  <si>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</si>
  <si>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</si>
  <si>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</si>
  <si>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</si>
  <si>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</si>
  <si>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</si>
  <si>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</si>
  <si>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</si>
  <si>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</si>
  <si>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</si>
  <si>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</si>
  <si>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</si>
  <si>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</si>
  <si>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</si>
  <si>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</si>
  <si>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</si>
  <si>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</si>
  <si>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</si>
  <si>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</si>
  <si>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</si>
  <si>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</si>
  <si>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</si>
  <si>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</si>
  <si>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</si>
  <si>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</si>
  <si>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</si>
  <si>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</si>
  <si>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</si>
  <si>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</si>
  <si>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</si>
  <si>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</si>
  <si>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</si>
  <si>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</si>
  <si>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</si>
  <si>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</si>
  <si>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</si>
  <si>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</si>
  <si>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</si>
  <si>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</si>
  <si>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</si>
  <si>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</si>
  <si>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</si>
  <si>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</si>
  <si>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</si>
  <si>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</si>
  <si>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</si>
  <si>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</si>
  <si>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</si>
  <si>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</si>
  <si>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</si>
  <si>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</si>
  <si>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</si>
  <si>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</si>
  <si>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</si>
  <si>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</si>
  <si>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</si>
  <si>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</si>
  <si>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</si>
  <si>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</si>
  <si>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</si>
  <si>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</si>
  <si>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</si>
  <si>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</si>
  <si>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</si>
  <si>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</si>
  <si>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</si>
  <si>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</si>
  <si>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</si>
  <si>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</si>
  <si>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</si>
  <si>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</si>
  <si>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</si>
  <si>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</si>
  <si>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</si>
  <si>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</si>
  <si>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</si>
  <si>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</si>
  <si>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</si>
  <si>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</si>
  <si>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</si>
  <si>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</si>
  <si>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</si>
  <si>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</si>
  <si>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</si>
  <si>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</si>
  <si>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</si>
  <si>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</si>
  <si>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</si>
  <si>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</si>
  <si>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</si>
  <si>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</si>
  <si>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</si>
  <si>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</si>
  <si>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</si>
  <si>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</si>
  <si>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</si>
  <si>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</si>
  <si>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</si>
  <si>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</si>
  <si>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</si>
  <si>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</si>
  <si>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</si>
  <si>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</si>
  <si>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</si>
  <si>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</si>
  <si>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</si>
  <si>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</si>
  <si>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</si>
  <si>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</si>
  <si>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</si>
  <si>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</si>
  <si>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</si>
  <si>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</si>
  <si>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</si>
  <si>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</si>
  <si>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</si>
  <si>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</si>
  <si>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</si>
  <si>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</si>
  <si>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</si>
  <si>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</si>
  <si>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</si>
  <si>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</si>
  <si>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</si>
  <si>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</si>
  <si>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</si>
  <si>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</si>
  <si>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</si>
  <si>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</si>
  <si>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</si>
  <si>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</si>
  <si>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</si>
  <si>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</si>
  <si>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</si>
  <si>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</si>
  <si>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</si>
  <si>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</si>
  <si>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</si>
  <si>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</si>
  <si>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</si>
  <si>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</si>
  <si>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</si>
  <si>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</si>
  <si>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</si>
  <si>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</si>
  <si>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</si>
  <si>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</si>
  <si>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</si>
  <si>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</si>
  <si>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</si>
  <si>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</si>
  <si>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</si>
  <si>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</si>
  <si>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</si>
  <si>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</si>
  <si>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</si>
  <si>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</si>
  <si>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</si>
  <si>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</si>
  <si>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</si>
  <si>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</si>
  <si>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</si>
  <si>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</si>
  <si>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</si>
  <si>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</si>
  <si>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</si>
  <si>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</si>
  <si>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</si>
  <si>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</si>
  <si>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</si>
  <si>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</si>
  <si>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</si>
  <si>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</si>
  <si>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</si>
  <si>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</si>
  <si>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</si>
  <si>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</si>
  <si>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</si>
  <si>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</si>
  <si>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</si>
  <si>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</si>
  <si>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</si>
  <si>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</si>
  <si>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</si>
  <si>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</si>
  <si>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</si>
  <si>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</si>
  <si>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</si>
  <si>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</si>
  <si>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</si>
  <si>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</si>
  <si>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</si>
  <si>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</si>
  <si>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</si>
  <si>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</si>
  <si>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</si>
  <si>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</si>
  <si>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</si>
  <si>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</si>
  <si>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</si>
  <si>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</si>
  <si>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</si>
  <si>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</si>
  <si>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</si>
  <si>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</si>
  <si>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</si>
  <si>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</si>
  <si>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</si>
  <si>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</si>
  <si>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</si>
  <si>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</si>
  <si>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</si>
  <si>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</si>
  <si>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</si>
  <si>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</si>
  <si>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</si>
  <si>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</si>
  <si>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</si>
  <si>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</si>
  <si>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</si>
  <si>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</si>
  <si>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</si>
  <si>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</si>
  <si>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</si>
  <si>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</si>
  <si>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</si>
  <si>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</si>
  <si>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</si>
  <si>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</si>
  <si>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</si>
  <si>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</si>
  <si>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</si>
  <si>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</si>
  <si>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</si>
  <si>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</si>
  <si>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</si>
  <si>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</si>
  <si>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</si>
  <si>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</si>
  <si>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</si>
  <si>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</si>
  <si>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</si>
  <si>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</si>
  <si>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</si>
  <si>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</si>
  <si>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</si>
  <si>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</si>
  <si>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</si>
  <si>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</si>
  <si>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</si>
  <si>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</si>
  <si>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</si>
  <si>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</si>
  <si>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</si>
  <si>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</si>
  <si>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</si>
  <si>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</si>
  <si>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</si>
  <si>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</si>
  <si>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</si>
  <si>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</si>
  <si>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</si>
  <si>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</si>
  <si>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</si>
  <si>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</si>
  <si>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</si>
  <si>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</si>
  <si>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</si>
  <si>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</si>
  <si>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</si>
  <si>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</si>
  <si>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</si>
  <si>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</si>
  <si>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</si>
  <si>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</si>
  <si>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</si>
  <si>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</si>
  <si>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</si>
  <si>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</si>
  <si>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</si>
  <si>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</si>
  <si>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</si>
  <si>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</si>
  <si>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</si>
  <si>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</si>
  <si>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</si>
  <si>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</si>
  <si>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</si>
  <si>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</si>
  <si>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</si>
  <si>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</si>
  <si>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</si>
  <si>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</si>
  <si>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</si>
  <si>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</si>
  <si>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</si>
  <si>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</si>
  <si>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</si>
  <si>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</si>
  <si>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</si>
  <si>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</si>
  <si>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</si>
  <si>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</si>
  <si>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</si>
  <si>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</si>
  <si>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</si>
  <si>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</si>
  <si>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</si>
  <si>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</si>
  <si>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</si>
  <si>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</si>
  <si>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</si>
  <si>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</si>
  <si>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</si>
  <si>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</si>
  <si>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</si>
  <si>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</si>
  <si>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</si>
  <si>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</si>
  <si>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</si>
  <si>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</si>
  <si>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</si>
  <si>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</si>
  <si>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</si>
  <si>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</si>
  <si>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</si>
  <si>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</si>
  <si>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</si>
  <si>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</si>
  <si>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</si>
  <si>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</si>
  <si>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</si>
  <si>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</si>
  <si>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</si>
  <si>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</si>
  <si>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</si>
  <si>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</si>
  <si>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</si>
  <si>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</si>
  <si>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</si>
  <si>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</si>
  <si>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</si>
  <si>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</si>
  <si>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</si>
  <si>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</si>
  <si>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</si>
  <si>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</si>
  <si>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</si>
  <si>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</si>
  <si>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</si>
  <si>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</si>
  <si>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</si>
  <si>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</si>
  <si>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</si>
  <si>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</si>
  <si>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</si>
  <si>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</si>
  <si>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</si>
  <si>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</si>
  <si>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</si>
  <si>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</si>
  <si>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</si>
  <si>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</si>
  <si>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</si>
  <si>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</si>
  <si>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</si>
  <si>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</si>
  <si>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</si>
  <si>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</si>
  <si>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</si>
  <si>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</si>
  <si>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</si>
  <si>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</si>
  <si>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</si>
  <si>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</si>
  <si>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</si>
  <si>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</si>
  <si>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</si>
  <si>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</si>
  <si>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</si>
  <si>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</si>
  <si>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</si>
  <si>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</si>
  <si>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</si>
  <si>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</si>
  <si>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</si>
  <si>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</si>
  <si>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</si>
  <si>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</si>
  <si>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</si>
  <si>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</si>
  <si>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</si>
  <si>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</si>
  <si>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</si>
  <si>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</si>
  <si>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</si>
  <si>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</si>
  <si>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</si>
  <si>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</si>
  <si>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</si>
  <si>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</si>
  <si>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</si>
  <si>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</si>
  <si>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</si>
  <si>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</si>
  <si>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</si>
  <si>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</si>
  <si>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</si>
  <si>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</si>
  <si>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</si>
  <si>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</si>
  <si>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</si>
  <si>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 xml:space="preserve"> 01 Østfold</t>
  </si>
  <si>
    <t xml:space="preserve"> 02 Akershus</t>
  </si>
  <si>
    <t xml:space="preserve"> 03 Oslo</t>
  </si>
  <si>
    <t xml:space="preserve"> 04 Hedmark</t>
  </si>
  <si>
    <t xml:space="preserve"> 05 Oppland</t>
  </si>
  <si>
    <t xml:space="preserve"> 06 Buskerud</t>
  </si>
  <si>
    <t xml:space="preserve"> 07 Vestfold</t>
  </si>
  <si>
    <t xml:space="preserve"> 08 Telemark</t>
  </si>
  <si>
    <t xml:space="preserve"> 09 Aust-Agder</t>
  </si>
  <si>
    <t xml:space="preserve"> 10 Vest-Agder</t>
  </si>
  <si>
    <t xml:space="preserve"> 11 Rogaland</t>
  </si>
  <si>
    <t xml:space="preserve"> 12 Hordaland</t>
  </si>
  <si>
    <t xml:space="preserve"> 14 Sogn og Fjordane</t>
  </si>
  <si>
    <t xml:space="preserve"> 15 Møre og Romsdal</t>
  </si>
  <si>
    <t xml:space="preserve"> 16 Sør-Trøndelag</t>
  </si>
  <si>
    <t xml:space="preserve"> 17 Nord-Trøndelag</t>
  </si>
  <si>
    <t xml:space="preserve"> 18 Nordland</t>
  </si>
  <si>
    <t xml:space="preserve"> 19 Troms</t>
  </si>
  <si>
    <t xml:space="preserve"> 20 Finnmark</t>
  </si>
  <si>
    <t xml:space="preserve"> -</t>
  </si>
  <si>
    <t>1756 Inderøy</t>
  </si>
  <si>
    <t>Fra 1.1.2013 ble Harstad (1901) og Bjarkøy (1915) slått sammen til 1903 Harstad.</t>
  </si>
  <si>
    <t>1903 Harstad</t>
  </si>
  <si>
    <t xml:space="preserve">Fra 1.1.2012 ble Mosvik (1723) og Inderøy (1729) slått sammen til 1756 Inderøy. </t>
  </si>
  <si>
    <t xml:space="preserve">Endring </t>
  </si>
  <si>
    <t xml:space="preserve"> antall 
2014-2015</t>
  </si>
  <si>
    <t xml:space="preserve"> prosent
2014-2015</t>
  </si>
  <si>
    <t>Ukjent/Bosatt i utlandet *)</t>
  </si>
  <si>
    <t xml:space="preserve"> </t>
  </si>
  <si>
    <t>Antall mottakere 
av uføretrygd</t>
  </si>
  <si>
    <t xml:space="preserve">                    
                    Tabell: Mottakere av uføretrygd og som andel av befolkningen. Kommune. Pr. 30.06.2013-2015</t>
  </si>
  <si>
    <t xml:space="preserve">*) Feilretting av geografivariabelen ble gjort tidlig i 2015 for perioden 2012-2015. Foreløpig kan vi ikke skille på de som er bosatt i utlandet og de som mangler geografiske </t>
  </si>
  <si>
    <t xml:space="preserve">    opplysninger, men tallet omfatter i hovedsak bosatt i utlandet.</t>
  </si>
  <si>
    <t>Sum Østfold</t>
  </si>
  <si>
    <t>Landet i alt</t>
  </si>
  <si>
    <t>Sum Akershus</t>
  </si>
  <si>
    <t>Sum Hedmark</t>
  </si>
  <si>
    <t>Sum Oppland</t>
  </si>
  <si>
    <t>Sum Finnmark</t>
  </si>
  <si>
    <t>Sum Nordland</t>
  </si>
  <si>
    <t>Sum Troms</t>
  </si>
  <si>
    <t>Sum Nord-Trøndelag</t>
  </si>
  <si>
    <t>Sum Sør-Trøndelag</t>
  </si>
  <si>
    <t>Sum Møre og Romsdal</t>
  </si>
  <si>
    <t>Sum Sogn og Fjordane</t>
  </si>
  <si>
    <t>Sum Hordaland</t>
  </si>
  <si>
    <t>Sum Rogaland</t>
  </si>
  <si>
    <t>Sum Vest-Agder</t>
  </si>
  <si>
    <t>Sum Aust-Agder</t>
  </si>
  <si>
    <t>Sum Telemark</t>
  </si>
  <si>
    <t>Sum Vestfold</t>
  </si>
  <si>
    <t>Sum Buskerud</t>
  </si>
  <si>
    <t xml:space="preserve"> Antall i prosent av 
befolkningen 18-67 år **)</t>
  </si>
  <si>
    <t>Alders-standardiserte andeler ***)</t>
  </si>
  <si>
    <t xml:space="preserve">***) Aldersstandardiserte tall: Den andelen man ville hatt i kommunen om fordelingen etter alder var lik som for landet. Kommuner med "eldre" befolkning vil få lavere </t>
  </si>
  <si>
    <t xml:space="preserve">    uføreandel, mens f.eks Oslo med høy andel unge vil få høyere andel uføre etter aldersstandardiseringen.</t>
  </si>
  <si>
    <t>**) Befolkningen i alderen 18-67 år. 11/12 av 18-åringene og 1/12 av 67-åringene er inkludert.Fra september 2014 er befolkningstallene fra folkeregisteret TPS benyttet.</t>
  </si>
  <si>
    <t xml:space="preserve">
 31.12.13</t>
  </si>
  <si>
    <t xml:space="preserve">
 31.12.14</t>
  </si>
  <si>
    <t xml:space="preserve">
 31.12.15</t>
  </si>
  <si>
    <t xml:space="preserve">    
     31.12.15</t>
  </si>
  <si>
    <t>Tabell: Mottakere av uføretrygd og som andel av befolkningen. Kommune. Pr. 31.12.2013-2015</t>
  </si>
  <si>
    <r>
      <t xml:space="preserve">0814 Bamble </t>
    </r>
    <r>
      <rPr>
        <vertAlign val="superscript"/>
        <sz val="10"/>
        <rFont val="Arial"/>
        <family val="2"/>
      </rPr>
      <t>1)</t>
    </r>
  </si>
  <si>
    <r>
      <t xml:space="preserve">1601 Trondheim </t>
    </r>
    <r>
      <rPr>
        <vertAlign val="superscript"/>
        <sz val="10"/>
        <rFont val="Arial"/>
        <family val="2"/>
      </rPr>
      <t>1)</t>
    </r>
  </si>
  <si>
    <t xml:space="preserve">    Endringen medførte at en del personer mistet sin geografiske tilknytning og har havnet i kategorien "Ukjent".</t>
  </si>
  <si>
    <r>
      <rPr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 xml:space="preserve">Tallene for Bamble og Trondheim er for lave i desember 2015. Dette skyldes postnummerendringer som tråde i kraft hovedsakelig i Trondheim og Bamble i oktober 2015.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</si>
</sst>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66AA"/>
      <name val="Calibri"/>
      <family val="2"/>
      <scheme val="minor"/>
    </font>
    <font>
      <u val="single"/>
      <sz val="11"/>
      <color rgb="FF004488"/>
      <name val="Calibri"/>
      <family val="2"/>
      <scheme val="minor"/>
    </font>
    <font>
      <vertAlign val="superscript"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/>
      <right style="hair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164" fontId="0" fillId="0" borderId="0" xfId="0" applyNumberFormat="1"/>
    <xf numFmtId="0" fontId="5" fillId="0" borderId="0" xfId="0" applyFont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0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wrapText="1"/>
    </xf>
    <xf numFmtId="3" fontId="0" fillId="0" borderId="10" xfId="0" applyNumberFormat="1" applyFont="1" applyBorder="1"/>
    <xf numFmtId="164" fontId="0" fillId="0" borderId="11" xfId="0" applyNumberFormat="1" applyFont="1" applyBorder="1"/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0" fillId="0" borderId="0" xfId="0" applyFont="1" applyFill="1" applyBorder="1"/>
    <xf numFmtId="0" fontId="7" fillId="0" borderId="0" xfId="0" applyFont="1" applyFill="1" applyBorder="1"/>
    <xf numFmtId="164" fontId="0" fillId="0" borderId="10" xfId="0" applyNumberFormat="1" applyFont="1" applyBorder="1"/>
    <xf numFmtId="164" fontId="0" fillId="0" borderId="10" xfId="0" applyNumberFormat="1" applyBorder="1"/>
    <xf numFmtId="0" fontId="5" fillId="0" borderId="10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/>
    <xf numFmtId="3" fontId="0" fillId="34" borderId="0" xfId="0" applyNumberFormat="1" applyFont="1" applyFill="1" applyBorder="1"/>
    <xf numFmtId="3" fontId="0" fillId="35" borderId="10" xfId="0" applyNumberFormat="1" applyFont="1" applyFill="1" applyBorder="1"/>
    <xf numFmtId="3" fontId="0" fillId="35" borderId="0" xfId="0" applyNumberFormat="1" applyFont="1" applyFill="1"/>
    <xf numFmtId="164" fontId="0" fillId="35" borderId="11" xfId="0" applyNumberFormat="1" applyFont="1" applyFill="1" applyBorder="1"/>
    <xf numFmtId="164" fontId="0" fillId="35" borderId="0" xfId="0" applyNumberFormat="1" applyFont="1" applyFill="1"/>
    <xf numFmtId="164" fontId="0" fillId="35" borderId="0" xfId="0" applyNumberFormat="1" applyFill="1"/>
    <xf numFmtId="164" fontId="0" fillId="35" borderId="10" xfId="0" applyNumberFormat="1" applyFont="1" applyFill="1" applyBorder="1"/>
    <xf numFmtId="164" fontId="0" fillId="35" borderId="10" xfId="0" applyNumberFormat="1" applyFill="1" applyBorder="1"/>
    <xf numFmtId="3" fontId="5" fillId="35" borderId="10" xfId="0" applyNumberFormat="1" applyFont="1" applyFill="1" applyBorder="1"/>
    <xf numFmtId="3" fontId="5" fillId="35" borderId="0" xfId="0" applyNumberFormat="1" applyFont="1" applyFill="1"/>
    <xf numFmtId="164" fontId="5" fillId="35" borderId="11" xfId="0" applyNumberFormat="1" applyFont="1" applyFill="1" applyBorder="1"/>
    <xf numFmtId="164" fontId="5" fillId="35" borderId="0" xfId="0" applyNumberFormat="1" applyFont="1" applyFill="1"/>
    <xf numFmtId="164" fontId="5" fillId="35" borderId="10" xfId="0" applyNumberFormat="1" applyFont="1" applyFill="1" applyBorder="1"/>
    <xf numFmtId="3" fontId="5" fillId="0" borderId="10" xfId="0" applyNumberFormat="1" applyFont="1" applyBorder="1"/>
    <xf numFmtId="3" fontId="5" fillId="0" borderId="0" xfId="0" applyNumberFormat="1" applyFont="1"/>
    <xf numFmtId="164" fontId="5" fillId="0" borderId="11" xfId="0" applyNumberFormat="1" applyFont="1" applyBorder="1"/>
    <xf numFmtId="164" fontId="5" fillId="0" borderId="0" xfId="0" applyNumberFormat="1" applyFont="1"/>
    <xf numFmtId="164" fontId="5" fillId="0" borderId="10" xfId="0" applyNumberFormat="1" applyFont="1" applyBorder="1"/>
    <xf numFmtId="164" fontId="0" fillId="35" borderId="0" xfId="0" applyNumberFormat="1" applyFont="1" applyFill="1" applyAlignment="1">
      <alignment horizontal="right"/>
    </xf>
    <xf numFmtId="164" fontId="0" fillId="35" borderId="0" xfId="0" applyNumberFormat="1" applyFill="1" applyAlignment="1">
      <alignment horizontal="right"/>
    </xf>
    <xf numFmtId="164" fontId="0" fillId="35" borderId="10" xfId="0" applyNumberForma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tel" xfId="20"/>
    <cellStyle name="Overskrift 1" xfId="21"/>
    <cellStyle name="Overskrift 2" xfId="22"/>
    <cellStyle name="Overskrift 3" xfId="23"/>
    <cellStyle name="Overskrift 4" xfId="24"/>
    <cellStyle name="God" xfId="25"/>
    <cellStyle name="Dårlig" xfId="26"/>
    <cellStyle name="Nøytral" xfId="27"/>
    <cellStyle name="Inndata" xfId="28"/>
    <cellStyle name="Utdata" xfId="29"/>
    <cellStyle name="Beregning" xfId="30"/>
    <cellStyle name="Koblet celle" xfId="31"/>
    <cellStyle name="Kontrollcelle" xfId="32"/>
    <cellStyle name="Varseltekst" xfId="33"/>
    <cellStyle name="Forklarende tekst" xfId="34"/>
    <cellStyle name="Totalt" xfId="35"/>
    <cellStyle name="Uthevingsfarge1" xfId="36"/>
    <cellStyle name="20% - uthevingsfarge 1" xfId="37"/>
    <cellStyle name="40% - uthevingsfarge 1" xfId="38"/>
    <cellStyle name="60% - uthevingsfarge 1" xfId="39"/>
    <cellStyle name="Uthevingsfarge2" xfId="40"/>
    <cellStyle name="20% - uthevingsfarge 2" xfId="41"/>
    <cellStyle name="40% - uthevingsfarge 2" xfId="42"/>
    <cellStyle name="60% - uthevingsfarge 2" xfId="43"/>
    <cellStyle name="Uthevingsfarge3" xfId="44"/>
    <cellStyle name="20% - uthevingsfarge 3" xfId="45"/>
    <cellStyle name="40% - uthevingsfarge 3" xfId="46"/>
    <cellStyle name="60% - uthevingsfarge 3" xfId="47"/>
    <cellStyle name="Uthevingsfarge4" xfId="48"/>
    <cellStyle name="20% - uthevingsfarge 4" xfId="49"/>
    <cellStyle name="40% - uthevingsfarge 4" xfId="50"/>
    <cellStyle name="60% - uthevingsfarge 4" xfId="51"/>
    <cellStyle name="Uthevingsfarge5" xfId="52"/>
    <cellStyle name="20% - uthevingsfarge 5" xfId="53"/>
    <cellStyle name="40% - uthevingsfarge 5" xfId="54"/>
    <cellStyle name="60% - uthevingsfarge 5" xfId="55"/>
    <cellStyle name="Uthevingsfarge6" xfId="56"/>
    <cellStyle name="20% - uthevingsfarge 6" xfId="57"/>
    <cellStyle name="40% - uthevingsfarge 6" xfId="58"/>
    <cellStyle name="60% - uthevingsfarge 6" xfId="59"/>
    <cellStyle name="Normal 2" xfId="60"/>
    <cellStyle name="Merknad 2" xfId="61"/>
    <cellStyle name="Hyperkobling" xfId="62"/>
    <cellStyle name="Benyttet hyperkobling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0</xdr:col>
      <xdr:colOff>1009650</xdr:colOff>
      <xdr:row>1</xdr:row>
      <xdr:rowOff>152400</xdr:rowOff>
    </xdr:to>
    <xdr:pic>
      <xdr:nvPicPr>
        <xdr:cNvPr id="1038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66675"/>
          <a:ext cx="1000125" cy="552450"/>
        </a:xfrm>
        <a:prstGeom prst="rect">
          <a:avLst/>
        </a:prstGeom>
        <a:solidFill>
          <a:srgbClr val="FFFFFF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"/>
  <sheetViews>
    <sheetView tabSelected="1" workbookViewId="0" topLeftCell="G1">
      <pane ySplit="3" topLeftCell="A452" activePane="bottomLeft" state="frozen"/>
      <selection pane="bottomLeft" activeCell="I455" sqref="I455"/>
    </sheetView>
  </sheetViews>
  <sheetFormatPr defaultColWidth="11.421875" defaultRowHeight="12.75"/>
  <cols>
    <col min="1" max="1" width="19.7109375" style="5" customWidth="1"/>
    <col min="2" max="2" width="22.57421875" style="0" customWidth="1"/>
    <col min="3" max="5" width="10.28125" style="0" customWidth="1"/>
    <col min="8" max="10" width="9.421875" style="0" customWidth="1"/>
    <col min="11" max="11" width="14.28125" style="0" customWidth="1"/>
    <col min="12" max="12" width="4.28125" style="0" customWidth="1"/>
    <col min="243" max="243" width="18.8515625" style="0" bestFit="1" customWidth="1"/>
    <col min="244" max="244" width="20.57421875" style="0" customWidth="1"/>
    <col min="249" max="249" width="15.00390625" style="0" customWidth="1"/>
    <col min="499" max="499" width="18.8515625" style="0" bestFit="1" customWidth="1"/>
    <col min="500" max="500" width="20.57421875" style="0" customWidth="1"/>
    <col min="505" max="505" width="15.00390625" style="0" customWidth="1"/>
    <col min="755" max="755" width="18.8515625" style="0" bestFit="1" customWidth="1"/>
    <col min="756" max="756" width="20.57421875" style="0" customWidth="1"/>
    <col min="761" max="761" width="15.00390625" style="0" customWidth="1"/>
    <col min="1011" max="1011" width="18.8515625" style="0" bestFit="1" customWidth="1"/>
    <col min="1012" max="1012" width="20.57421875" style="0" customWidth="1"/>
    <col min="1017" max="1017" width="15.00390625" style="0" customWidth="1"/>
    <col min="1267" max="1267" width="18.8515625" style="0" bestFit="1" customWidth="1"/>
    <col min="1268" max="1268" width="20.57421875" style="0" customWidth="1"/>
    <col min="1273" max="1273" width="15.00390625" style="0" customWidth="1"/>
    <col min="1523" max="1523" width="18.8515625" style="0" bestFit="1" customWidth="1"/>
    <col min="1524" max="1524" width="20.57421875" style="0" customWidth="1"/>
    <col min="1529" max="1529" width="15.00390625" style="0" customWidth="1"/>
    <col min="1779" max="1779" width="18.8515625" style="0" bestFit="1" customWidth="1"/>
    <col min="1780" max="1780" width="20.57421875" style="0" customWidth="1"/>
    <col min="1785" max="1785" width="15.00390625" style="0" customWidth="1"/>
    <col min="2035" max="2035" width="18.8515625" style="0" bestFit="1" customWidth="1"/>
    <col min="2036" max="2036" width="20.57421875" style="0" customWidth="1"/>
    <col min="2041" max="2041" width="15.00390625" style="0" customWidth="1"/>
    <col min="2291" max="2291" width="18.8515625" style="0" bestFit="1" customWidth="1"/>
    <col min="2292" max="2292" width="20.57421875" style="0" customWidth="1"/>
    <col min="2297" max="2297" width="15.00390625" style="0" customWidth="1"/>
    <col min="2547" max="2547" width="18.8515625" style="0" bestFit="1" customWidth="1"/>
    <col min="2548" max="2548" width="20.57421875" style="0" customWidth="1"/>
    <col min="2553" max="2553" width="15.00390625" style="0" customWidth="1"/>
    <col min="2803" max="2803" width="18.8515625" style="0" bestFit="1" customWidth="1"/>
    <col min="2804" max="2804" width="20.57421875" style="0" customWidth="1"/>
    <col min="2809" max="2809" width="15.00390625" style="0" customWidth="1"/>
    <col min="3059" max="3059" width="18.8515625" style="0" bestFit="1" customWidth="1"/>
    <col min="3060" max="3060" width="20.57421875" style="0" customWidth="1"/>
    <col min="3065" max="3065" width="15.00390625" style="0" customWidth="1"/>
    <col min="3315" max="3315" width="18.8515625" style="0" bestFit="1" customWidth="1"/>
    <col min="3316" max="3316" width="20.57421875" style="0" customWidth="1"/>
    <col min="3321" max="3321" width="15.00390625" style="0" customWidth="1"/>
    <col min="3571" max="3571" width="18.8515625" style="0" bestFit="1" customWidth="1"/>
    <col min="3572" max="3572" width="20.57421875" style="0" customWidth="1"/>
    <col min="3577" max="3577" width="15.00390625" style="0" customWidth="1"/>
    <col min="3827" max="3827" width="18.8515625" style="0" bestFit="1" customWidth="1"/>
    <col min="3828" max="3828" width="20.57421875" style="0" customWidth="1"/>
    <col min="3833" max="3833" width="15.00390625" style="0" customWidth="1"/>
    <col min="4083" max="4083" width="18.8515625" style="0" bestFit="1" customWidth="1"/>
    <col min="4084" max="4084" width="20.57421875" style="0" customWidth="1"/>
    <col min="4089" max="4089" width="15.00390625" style="0" customWidth="1"/>
    <col min="4339" max="4339" width="18.8515625" style="0" bestFit="1" customWidth="1"/>
    <col min="4340" max="4340" width="20.57421875" style="0" customWidth="1"/>
    <col min="4345" max="4345" width="15.00390625" style="0" customWidth="1"/>
    <col min="4595" max="4595" width="18.8515625" style="0" bestFit="1" customWidth="1"/>
    <col min="4596" max="4596" width="20.57421875" style="0" customWidth="1"/>
    <col min="4601" max="4601" width="15.00390625" style="0" customWidth="1"/>
    <col min="4851" max="4851" width="18.8515625" style="0" bestFit="1" customWidth="1"/>
    <col min="4852" max="4852" width="20.57421875" style="0" customWidth="1"/>
    <col min="4857" max="4857" width="15.00390625" style="0" customWidth="1"/>
    <col min="5107" max="5107" width="18.8515625" style="0" bestFit="1" customWidth="1"/>
    <col min="5108" max="5108" width="20.57421875" style="0" customWidth="1"/>
    <col min="5113" max="5113" width="15.00390625" style="0" customWidth="1"/>
    <col min="5363" max="5363" width="18.8515625" style="0" bestFit="1" customWidth="1"/>
    <col min="5364" max="5364" width="20.57421875" style="0" customWidth="1"/>
    <col min="5369" max="5369" width="15.00390625" style="0" customWidth="1"/>
    <col min="5619" max="5619" width="18.8515625" style="0" bestFit="1" customWidth="1"/>
    <col min="5620" max="5620" width="20.57421875" style="0" customWidth="1"/>
    <col min="5625" max="5625" width="15.00390625" style="0" customWidth="1"/>
    <col min="5875" max="5875" width="18.8515625" style="0" bestFit="1" customWidth="1"/>
    <col min="5876" max="5876" width="20.57421875" style="0" customWidth="1"/>
    <col min="5881" max="5881" width="15.00390625" style="0" customWidth="1"/>
    <col min="6131" max="6131" width="18.8515625" style="0" bestFit="1" customWidth="1"/>
    <col min="6132" max="6132" width="20.57421875" style="0" customWidth="1"/>
    <col min="6137" max="6137" width="15.00390625" style="0" customWidth="1"/>
    <col min="6387" max="6387" width="18.8515625" style="0" bestFit="1" customWidth="1"/>
    <col min="6388" max="6388" width="20.57421875" style="0" customWidth="1"/>
    <col min="6393" max="6393" width="15.00390625" style="0" customWidth="1"/>
    <col min="6643" max="6643" width="18.8515625" style="0" bestFit="1" customWidth="1"/>
    <col min="6644" max="6644" width="20.57421875" style="0" customWidth="1"/>
    <col min="6649" max="6649" width="15.00390625" style="0" customWidth="1"/>
    <col min="6899" max="6899" width="18.8515625" style="0" bestFit="1" customWidth="1"/>
    <col min="6900" max="6900" width="20.57421875" style="0" customWidth="1"/>
    <col min="6905" max="6905" width="15.00390625" style="0" customWidth="1"/>
    <col min="7155" max="7155" width="18.8515625" style="0" bestFit="1" customWidth="1"/>
    <col min="7156" max="7156" width="20.57421875" style="0" customWidth="1"/>
    <col min="7161" max="7161" width="15.00390625" style="0" customWidth="1"/>
    <col min="7411" max="7411" width="18.8515625" style="0" bestFit="1" customWidth="1"/>
    <col min="7412" max="7412" width="20.57421875" style="0" customWidth="1"/>
    <col min="7417" max="7417" width="15.00390625" style="0" customWidth="1"/>
    <col min="7667" max="7667" width="18.8515625" style="0" bestFit="1" customWidth="1"/>
    <col min="7668" max="7668" width="20.57421875" style="0" customWidth="1"/>
    <col min="7673" max="7673" width="15.00390625" style="0" customWidth="1"/>
    <col min="7923" max="7923" width="18.8515625" style="0" bestFit="1" customWidth="1"/>
    <col min="7924" max="7924" width="20.57421875" style="0" customWidth="1"/>
    <col min="7929" max="7929" width="15.00390625" style="0" customWidth="1"/>
    <col min="8179" max="8179" width="18.8515625" style="0" bestFit="1" customWidth="1"/>
    <col min="8180" max="8180" width="20.57421875" style="0" customWidth="1"/>
    <col min="8185" max="8185" width="15.00390625" style="0" customWidth="1"/>
    <col min="8435" max="8435" width="18.8515625" style="0" bestFit="1" customWidth="1"/>
    <col min="8436" max="8436" width="20.57421875" style="0" customWidth="1"/>
    <col min="8441" max="8441" width="15.00390625" style="0" customWidth="1"/>
    <col min="8691" max="8691" width="18.8515625" style="0" bestFit="1" customWidth="1"/>
    <col min="8692" max="8692" width="20.57421875" style="0" customWidth="1"/>
    <col min="8697" max="8697" width="15.00390625" style="0" customWidth="1"/>
    <col min="8947" max="8947" width="18.8515625" style="0" bestFit="1" customWidth="1"/>
    <col min="8948" max="8948" width="20.57421875" style="0" customWidth="1"/>
    <col min="8953" max="8953" width="15.00390625" style="0" customWidth="1"/>
    <col min="9203" max="9203" width="18.8515625" style="0" bestFit="1" customWidth="1"/>
    <col min="9204" max="9204" width="20.57421875" style="0" customWidth="1"/>
    <col min="9209" max="9209" width="15.00390625" style="0" customWidth="1"/>
    <col min="9459" max="9459" width="18.8515625" style="0" bestFit="1" customWidth="1"/>
    <col min="9460" max="9460" width="20.57421875" style="0" customWidth="1"/>
    <col min="9465" max="9465" width="15.00390625" style="0" customWidth="1"/>
    <col min="9715" max="9715" width="18.8515625" style="0" bestFit="1" customWidth="1"/>
    <col min="9716" max="9716" width="20.57421875" style="0" customWidth="1"/>
    <col min="9721" max="9721" width="15.00390625" style="0" customWidth="1"/>
    <col min="9971" max="9971" width="18.8515625" style="0" bestFit="1" customWidth="1"/>
    <col min="9972" max="9972" width="20.57421875" style="0" customWidth="1"/>
    <col min="9977" max="9977" width="15.00390625" style="0" customWidth="1"/>
    <col min="10227" max="10227" width="18.8515625" style="0" bestFit="1" customWidth="1"/>
    <col min="10228" max="10228" width="20.57421875" style="0" customWidth="1"/>
    <col min="10233" max="10233" width="15.00390625" style="0" customWidth="1"/>
    <col min="10483" max="10483" width="18.8515625" style="0" bestFit="1" customWidth="1"/>
    <col min="10484" max="10484" width="20.57421875" style="0" customWidth="1"/>
    <col min="10489" max="10489" width="15.00390625" style="0" customWidth="1"/>
    <col min="10739" max="10739" width="18.8515625" style="0" bestFit="1" customWidth="1"/>
    <col min="10740" max="10740" width="20.57421875" style="0" customWidth="1"/>
    <col min="10745" max="10745" width="15.00390625" style="0" customWidth="1"/>
    <col min="10995" max="10995" width="18.8515625" style="0" bestFit="1" customWidth="1"/>
    <col min="10996" max="10996" width="20.57421875" style="0" customWidth="1"/>
    <col min="11001" max="11001" width="15.00390625" style="0" customWidth="1"/>
    <col min="11251" max="11251" width="18.8515625" style="0" bestFit="1" customWidth="1"/>
    <col min="11252" max="11252" width="20.57421875" style="0" customWidth="1"/>
    <col min="11257" max="11257" width="15.00390625" style="0" customWidth="1"/>
    <col min="11507" max="11507" width="18.8515625" style="0" bestFit="1" customWidth="1"/>
    <col min="11508" max="11508" width="20.57421875" style="0" customWidth="1"/>
    <col min="11513" max="11513" width="15.00390625" style="0" customWidth="1"/>
    <col min="11763" max="11763" width="18.8515625" style="0" bestFit="1" customWidth="1"/>
    <col min="11764" max="11764" width="20.57421875" style="0" customWidth="1"/>
    <col min="11769" max="11769" width="15.00390625" style="0" customWidth="1"/>
    <col min="12019" max="12019" width="18.8515625" style="0" bestFit="1" customWidth="1"/>
    <col min="12020" max="12020" width="20.57421875" style="0" customWidth="1"/>
    <col min="12025" max="12025" width="15.00390625" style="0" customWidth="1"/>
    <col min="12275" max="12275" width="18.8515625" style="0" bestFit="1" customWidth="1"/>
    <col min="12276" max="12276" width="20.57421875" style="0" customWidth="1"/>
    <col min="12281" max="12281" width="15.00390625" style="0" customWidth="1"/>
    <col min="12531" max="12531" width="18.8515625" style="0" bestFit="1" customWidth="1"/>
    <col min="12532" max="12532" width="20.57421875" style="0" customWidth="1"/>
    <col min="12537" max="12537" width="15.00390625" style="0" customWidth="1"/>
    <col min="12787" max="12787" width="18.8515625" style="0" bestFit="1" customWidth="1"/>
    <col min="12788" max="12788" width="20.57421875" style="0" customWidth="1"/>
    <col min="12793" max="12793" width="15.00390625" style="0" customWidth="1"/>
    <col min="13043" max="13043" width="18.8515625" style="0" bestFit="1" customWidth="1"/>
    <col min="13044" max="13044" width="20.57421875" style="0" customWidth="1"/>
    <col min="13049" max="13049" width="15.00390625" style="0" customWidth="1"/>
    <col min="13299" max="13299" width="18.8515625" style="0" bestFit="1" customWidth="1"/>
    <col min="13300" max="13300" width="20.57421875" style="0" customWidth="1"/>
    <col min="13305" max="13305" width="15.00390625" style="0" customWidth="1"/>
    <col min="13555" max="13555" width="18.8515625" style="0" bestFit="1" customWidth="1"/>
    <col min="13556" max="13556" width="20.57421875" style="0" customWidth="1"/>
    <col min="13561" max="13561" width="15.00390625" style="0" customWidth="1"/>
    <col min="13811" max="13811" width="18.8515625" style="0" bestFit="1" customWidth="1"/>
    <col min="13812" max="13812" width="20.57421875" style="0" customWidth="1"/>
    <col min="13817" max="13817" width="15.00390625" style="0" customWidth="1"/>
    <col min="14067" max="14067" width="18.8515625" style="0" bestFit="1" customWidth="1"/>
    <col min="14068" max="14068" width="20.57421875" style="0" customWidth="1"/>
    <col min="14073" max="14073" width="15.00390625" style="0" customWidth="1"/>
    <col min="14323" max="14323" width="18.8515625" style="0" bestFit="1" customWidth="1"/>
    <col min="14324" max="14324" width="20.57421875" style="0" customWidth="1"/>
    <col min="14329" max="14329" width="15.00390625" style="0" customWidth="1"/>
    <col min="14579" max="14579" width="18.8515625" style="0" bestFit="1" customWidth="1"/>
    <col min="14580" max="14580" width="20.57421875" style="0" customWidth="1"/>
    <col min="14585" max="14585" width="15.00390625" style="0" customWidth="1"/>
    <col min="14835" max="14835" width="18.8515625" style="0" bestFit="1" customWidth="1"/>
    <col min="14836" max="14836" width="20.57421875" style="0" customWidth="1"/>
    <col min="14841" max="14841" width="15.00390625" style="0" customWidth="1"/>
    <col min="15091" max="15091" width="18.8515625" style="0" bestFit="1" customWidth="1"/>
    <col min="15092" max="15092" width="20.57421875" style="0" customWidth="1"/>
    <col min="15097" max="15097" width="15.00390625" style="0" customWidth="1"/>
    <col min="15347" max="15347" width="18.8515625" style="0" bestFit="1" customWidth="1"/>
    <col min="15348" max="15348" width="20.57421875" style="0" customWidth="1"/>
    <col min="15353" max="15353" width="15.00390625" style="0" customWidth="1"/>
    <col min="15603" max="15603" width="18.8515625" style="0" bestFit="1" customWidth="1"/>
    <col min="15604" max="15604" width="20.57421875" style="0" customWidth="1"/>
    <col min="15609" max="15609" width="15.00390625" style="0" customWidth="1"/>
  </cols>
  <sheetData>
    <row r="1" spans="1:11" s="1" customFormat="1" ht="36.75" customHeight="1">
      <c r="A1" s="20" t="s">
        <v>456</v>
      </c>
      <c r="B1" s="21" t="s">
        <v>487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36.75" customHeight="1">
      <c r="A2" s="9"/>
      <c r="B2" s="9"/>
      <c r="C2" s="44" t="s">
        <v>455</v>
      </c>
      <c r="D2" s="46"/>
      <c r="E2" s="45"/>
      <c r="F2" s="44" t="s">
        <v>450</v>
      </c>
      <c r="G2" s="45"/>
      <c r="H2" s="44" t="s">
        <v>478</v>
      </c>
      <c r="I2" s="46"/>
      <c r="J2" s="45"/>
      <c r="K2" s="19" t="s">
        <v>479</v>
      </c>
    </row>
    <row r="3" spans="1:11" s="3" customFormat="1" ht="27" customHeight="1">
      <c r="A3" s="2" t="s">
        <v>0</v>
      </c>
      <c r="B3" s="2" t="s">
        <v>19</v>
      </c>
      <c r="C3" s="13" t="s">
        <v>483</v>
      </c>
      <c r="D3" s="10" t="s">
        <v>484</v>
      </c>
      <c r="E3" s="10" t="s">
        <v>485</v>
      </c>
      <c r="F3" s="13" t="s">
        <v>451</v>
      </c>
      <c r="G3" s="14" t="s">
        <v>452</v>
      </c>
      <c r="H3" s="13" t="s">
        <v>483</v>
      </c>
      <c r="I3" s="10" t="s">
        <v>484</v>
      </c>
      <c r="J3" s="10" t="s">
        <v>485</v>
      </c>
      <c r="K3" s="13" t="s">
        <v>486</v>
      </c>
    </row>
    <row r="4" spans="1:11" s="3" customFormat="1" ht="12.75">
      <c r="A4" s="36" t="s">
        <v>460</v>
      </c>
      <c r="B4" s="36" t="s">
        <v>454</v>
      </c>
      <c r="C4" s="36">
        <f>C5+C24+C47+C48+C71+C98+C120+C135+C154+C170+C186+C213+C247+C274+C311+C337+C361+C406+C431+C451</f>
        <v>305886</v>
      </c>
      <c r="D4" s="37">
        <f aca="true" t="shared" si="0" ref="D4:E4">D5+D24+D47+D48+D71+D98+D120+D135+D154+D170+D186+D213+D247+D274+D311+D337+D361+D406+D431+D451</f>
        <v>311875</v>
      </c>
      <c r="E4" s="37">
        <f t="shared" si="0"/>
        <v>314748</v>
      </c>
      <c r="F4" s="36">
        <f aca="true" t="shared" si="1" ref="F4:F5">E4-D4</f>
        <v>2873</v>
      </c>
      <c r="G4" s="38">
        <f aca="true" t="shared" si="2" ref="G4:G5">((E4-D4)/D4*100)</f>
        <v>0.9212024048096192</v>
      </c>
      <c r="H4" s="39">
        <v>9.308342378875698</v>
      </c>
      <c r="I4" s="39">
        <v>9.399142044807274</v>
      </c>
      <c r="J4" s="39">
        <v>9.416428998178333</v>
      </c>
      <c r="K4" s="40">
        <v>9.4</v>
      </c>
    </row>
    <row r="5" spans="1:11" s="3" customFormat="1" ht="12.75">
      <c r="A5" s="31" t="s">
        <v>459</v>
      </c>
      <c r="B5" s="31"/>
      <c r="C5" s="31">
        <f>SUM(C6:C23)</f>
        <v>23853</v>
      </c>
      <c r="D5" s="32">
        <f aca="true" t="shared" si="3" ref="D5:E5">SUM(D6:D23)</f>
        <v>24586</v>
      </c>
      <c r="E5" s="32">
        <f t="shared" si="3"/>
        <v>24803</v>
      </c>
      <c r="F5" s="31">
        <f t="shared" si="1"/>
        <v>217</v>
      </c>
      <c r="G5" s="33">
        <f t="shared" si="2"/>
        <v>0.8826161229968275</v>
      </c>
      <c r="H5" s="34">
        <v>13.219279432058123</v>
      </c>
      <c r="I5" s="34">
        <v>13.577799254452575</v>
      </c>
      <c r="J5" s="34">
        <v>13.610448047850305</v>
      </c>
      <c r="K5" s="35">
        <v>12.8</v>
      </c>
    </row>
    <row r="6" spans="1:11" ht="12.75">
      <c r="A6" s="11" t="s">
        <v>426</v>
      </c>
      <c r="B6" s="11" t="s">
        <v>1</v>
      </c>
      <c r="C6" s="11">
        <v>2517</v>
      </c>
      <c r="D6" s="6">
        <v>2587</v>
      </c>
      <c r="E6" s="6">
        <v>2623</v>
      </c>
      <c r="F6" s="11">
        <f>E6-D6</f>
        <v>36</v>
      </c>
      <c r="G6" s="12">
        <f>((E6-D6)/D6*100)</f>
        <v>1.3915732508697332</v>
      </c>
      <c r="H6" s="7">
        <v>13.21606720924127</v>
      </c>
      <c r="I6" s="7">
        <v>13.550887852914986</v>
      </c>
      <c r="J6" s="4">
        <v>13.658612789002293</v>
      </c>
      <c r="K6" s="17">
        <v>13</v>
      </c>
    </row>
    <row r="7" spans="1:11" ht="12.75">
      <c r="A7" s="24" t="s">
        <v>426</v>
      </c>
      <c r="B7" s="24" t="s">
        <v>2</v>
      </c>
      <c r="C7" s="24">
        <v>2735</v>
      </c>
      <c r="D7" s="25">
        <v>2729</v>
      </c>
      <c r="E7" s="25">
        <v>2721</v>
      </c>
      <c r="F7" s="24">
        <f aca="true" t="shared" si="4" ref="F7:F73">E7-D7</f>
        <v>-8</v>
      </c>
      <c r="G7" s="26">
        <f aca="true" t="shared" si="5" ref="G7:G73">((E7-D7)/D7*100)</f>
        <v>-0.29314767314034446</v>
      </c>
      <c r="H7" s="27">
        <v>13.776255477761548</v>
      </c>
      <c r="I7" s="27">
        <v>13.552840683353198</v>
      </c>
      <c r="J7" s="28">
        <v>13.457638854542756</v>
      </c>
      <c r="K7" s="29">
        <v>12.8</v>
      </c>
    </row>
    <row r="8" spans="1:11" ht="12.75">
      <c r="A8" s="11" t="s">
        <v>426</v>
      </c>
      <c r="B8" s="11" t="s">
        <v>3</v>
      </c>
      <c r="C8" s="11">
        <v>4659</v>
      </c>
      <c r="D8" s="6">
        <v>4887</v>
      </c>
      <c r="E8" s="6">
        <v>4964</v>
      </c>
      <c r="F8" s="11">
        <f t="shared" si="4"/>
        <v>77</v>
      </c>
      <c r="G8" s="12">
        <f t="shared" si="5"/>
        <v>1.5756087579291997</v>
      </c>
      <c r="H8" s="7">
        <v>13.665161025400362</v>
      </c>
      <c r="I8" s="7">
        <v>14.376066364652587</v>
      </c>
      <c r="J8" s="4">
        <v>14.51759131986079</v>
      </c>
      <c r="K8" s="17">
        <v>13.9</v>
      </c>
    </row>
    <row r="9" spans="1:11" ht="12.75">
      <c r="A9" s="24" t="s">
        <v>426</v>
      </c>
      <c r="B9" s="24" t="s">
        <v>4</v>
      </c>
      <c r="C9" s="24">
        <v>6563</v>
      </c>
      <c r="D9" s="25">
        <v>6790</v>
      </c>
      <c r="E9" s="25">
        <v>6849</v>
      </c>
      <c r="F9" s="24">
        <f t="shared" si="4"/>
        <v>59</v>
      </c>
      <c r="G9" s="26">
        <f t="shared" si="5"/>
        <v>0.8689248895434463</v>
      </c>
      <c r="H9" s="27">
        <v>13.283542817819338</v>
      </c>
      <c r="I9" s="27">
        <v>13.704159686762063</v>
      </c>
      <c r="J9" s="28">
        <v>13.67475292003594</v>
      </c>
      <c r="K9" s="29">
        <v>13</v>
      </c>
    </row>
    <row r="10" spans="1:11" ht="12.75">
      <c r="A10" s="11" t="s">
        <v>426</v>
      </c>
      <c r="B10" s="11" t="s">
        <v>5</v>
      </c>
      <c r="C10" s="11">
        <v>434</v>
      </c>
      <c r="D10" s="6">
        <v>446</v>
      </c>
      <c r="E10" s="6">
        <v>457</v>
      </c>
      <c r="F10" s="11">
        <f t="shared" si="4"/>
        <v>11</v>
      </c>
      <c r="G10" s="12">
        <f t="shared" si="5"/>
        <v>2.4663677130044843</v>
      </c>
      <c r="H10" s="7">
        <v>15.395530329904222</v>
      </c>
      <c r="I10" s="7">
        <v>15.682137834036569</v>
      </c>
      <c r="J10" s="4">
        <v>16.068917018284107</v>
      </c>
      <c r="K10" s="18">
        <v>12.4</v>
      </c>
    </row>
    <row r="11" spans="1:11" ht="12.75">
      <c r="A11" s="24" t="s">
        <v>426</v>
      </c>
      <c r="B11" s="24" t="s">
        <v>6</v>
      </c>
      <c r="C11" s="24">
        <v>113</v>
      </c>
      <c r="D11" s="25">
        <v>120</v>
      </c>
      <c r="E11" s="25">
        <v>120</v>
      </c>
      <c r="F11" s="24">
        <f t="shared" si="4"/>
        <v>0</v>
      </c>
      <c r="G11" s="26">
        <f t="shared" si="5"/>
        <v>0</v>
      </c>
      <c r="H11" s="27">
        <v>13.170163170163171</v>
      </c>
      <c r="I11" s="27">
        <v>13.969732246798602</v>
      </c>
      <c r="J11" s="28">
        <v>14.101057579318448</v>
      </c>
      <c r="K11" s="30">
        <v>11.5</v>
      </c>
    </row>
    <row r="12" spans="1:11" ht="12.75">
      <c r="A12" s="11" t="s">
        <v>426</v>
      </c>
      <c r="B12" s="11" t="s">
        <v>7</v>
      </c>
      <c r="C12" s="11">
        <v>349</v>
      </c>
      <c r="D12" s="6">
        <v>346</v>
      </c>
      <c r="E12" s="6">
        <v>344</v>
      </c>
      <c r="F12" s="11">
        <f t="shared" si="4"/>
        <v>-2</v>
      </c>
      <c r="G12" s="12">
        <f t="shared" si="5"/>
        <v>-0.5780346820809248</v>
      </c>
      <c r="H12" s="7">
        <v>15.885298133818843</v>
      </c>
      <c r="I12" s="7">
        <v>15.922687528762081</v>
      </c>
      <c r="J12" s="4">
        <v>16.029822926374653</v>
      </c>
      <c r="K12" s="18">
        <v>14.3</v>
      </c>
    </row>
    <row r="13" spans="1:11" ht="12.75">
      <c r="A13" s="24" t="s">
        <v>426</v>
      </c>
      <c r="B13" s="24" t="s">
        <v>8</v>
      </c>
      <c r="C13" s="24">
        <v>42</v>
      </c>
      <c r="D13" s="25">
        <v>44</v>
      </c>
      <c r="E13" s="25">
        <v>47</v>
      </c>
      <c r="F13" s="24">
        <f t="shared" si="4"/>
        <v>3</v>
      </c>
      <c r="G13" s="26">
        <f t="shared" si="5"/>
        <v>6.8181818181818175</v>
      </c>
      <c r="H13" s="27">
        <v>10.552763819095476</v>
      </c>
      <c r="I13" s="27">
        <v>11</v>
      </c>
      <c r="J13" s="28">
        <v>11.604938271604938</v>
      </c>
      <c r="K13" s="30">
        <v>10.7</v>
      </c>
    </row>
    <row r="14" spans="1:11" ht="12.75">
      <c r="A14" s="11" t="s">
        <v>426</v>
      </c>
      <c r="B14" s="11" t="s">
        <v>9</v>
      </c>
      <c r="C14" s="11">
        <v>443</v>
      </c>
      <c r="D14" s="6">
        <v>453</v>
      </c>
      <c r="E14" s="6">
        <v>450</v>
      </c>
      <c r="F14" s="11">
        <f t="shared" si="4"/>
        <v>-3</v>
      </c>
      <c r="G14" s="12">
        <f t="shared" si="5"/>
        <v>-0.6622516556291391</v>
      </c>
      <c r="H14" s="7">
        <v>13.044758539458186</v>
      </c>
      <c r="I14" s="7">
        <v>13.406333234684817</v>
      </c>
      <c r="J14" s="4">
        <v>13.485166317051245</v>
      </c>
      <c r="K14" s="17">
        <v>12.5</v>
      </c>
    </row>
    <row r="15" spans="1:11" ht="12.75">
      <c r="A15" s="24" t="s">
        <v>426</v>
      </c>
      <c r="B15" s="24" t="s">
        <v>10</v>
      </c>
      <c r="C15" s="24">
        <v>386</v>
      </c>
      <c r="D15" s="25">
        <v>404</v>
      </c>
      <c r="E15" s="25">
        <v>399</v>
      </c>
      <c r="F15" s="24">
        <f t="shared" si="4"/>
        <v>-5</v>
      </c>
      <c r="G15" s="26">
        <f t="shared" si="5"/>
        <v>-1.2376237623762376</v>
      </c>
      <c r="H15" s="27">
        <v>10.997150997150996</v>
      </c>
      <c r="I15" s="27">
        <v>11.47401306447032</v>
      </c>
      <c r="J15" s="28">
        <v>11.322360953461976</v>
      </c>
      <c r="K15" s="29">
        <v>10.5</v>
      </c>
    </row>
    <row r="16" spans="1:11" ht="12.75">
      <c r="A16" s="11" t="s">
        <v>426</v>
      </c>
      <c r="B16" s="11" t="s">
        <v>11</v>
      </c>
      <c r="C16" s="11">
        <v>1431</v>
      </c>
      <c r="D16" s="6">
        <v>1427</v>
      </c>
      <c r="E16" s="6">
        <v>1398</v>
      </c>
      <c r="F16" s="11">
        <f t="shared" si="4"/>
        <v>-29</v>
      </c>
      <c r="G16" s="12">
        <f t="shared" si="5"/>
        <v>-2.0322354590049057</v>
      </c>
      <c r="H16" s="7">
        <v>14.4867382061146</v>
      </c>
      <c r="I16" s="7">
        <v>14.4447818605122</v>
      </c>
      <c r="J16" s="4">
        <v>14.125492573507122</v>
      </c>
      <c r="K16" s="17">
        <v>13</v>
      </c>
    </row>
    <row r="17" spans="1:11" ht="12.75">
      <c r="A17" s="24" t="s">
        <v>426</v>
      </c>
      <c r="B17" s="24" t="s">
        <v>12</v>
      </c>
      <c r="C17" s="24">
        <v>836</v>
      </c>
      <c r="D17" s="25">
        <v>875</v>
      </c>
      <c r="E17" s="25">
        <v>889</v>
      </c>
      <c r="F17" s="24">
        <f t="shared" si="4"/>
        <v>14</v>
      </c>
      <c r="G17" s="26">
        <f t="shared" si="5"/>
        <v>1.6</v>
      </c>
      <c r="H17" s="27">
        <v>11.763050513578161</v>
      </c>
      <c r="I17" s="27">
        <v>12.32741617357002</v>
      </c>
      <c r="J17" s="28">
        <v>12.538787023977433</v>
      </c>
      <c r="K17" s="29">
        <v>11.9</v>
      </c>
    </row>
    <row r="18" spans="1:11" ht="12.75">
      <c r="A18" s="11" t="s">
        <v>426</v>
      </c>
      <c r="B18" s="11" t="s">
        <v>13</v>
      </c>
      <c r="C18" s="11">
        <v>265</v>
      </c>
      <c r="D18" s="6">
        <v>265</v>
      </c>
      <c r="E18" s="6">
        <v>262</v>
      </c>
      <c r="F18" s="11">
        <f t="shared" si="4"/>
        <v>-3</v>
      </c>
      <c r="G18" s="12">
        <f t="shared" si="5"/>
        <v>-1.1320754716981132</v>
      </c>
      <c r="H18" s="7">
        <v>11.286201022146509</v>
      </c>
      <c r="I18" s="7">
        <v>11.383161512027492</v>
      </c>
      <c r="J18" s="4">
        <v>11.177474402730375</v>
      </c>
      <c r="K18" s="18">
        <v>10.8</v>
      </c>
    </row>
    <row r="19" spans="1:11" ht="12.75">
      <c r="A19" s="24" t="s">
        <v>426</v>
      </c>
      <c r="B19" s="24" t="s">
        <v>14</v>
      </c>
      <c r="C19" s="24">
        <v>697</v>
      </c>
      <c r="D19" s="25">
        <v>724</v>
      </c>
      <c r="E19" s="25">
        <v>730</v>
      </c>
      <c r="F19" s="24">
        <f t="shared" si="4"/>
        <v>6</v>
      </c>
      <c r="G19" s="26">
        <f t="shared" si="5"/>
        <v>0.8287292817679558</v>
      </c>
      <c r="H19" s="27">
        <v>13.867886987664146</v>
      </c>
      <c r="I19" s="27">
        <v>14.382201032975765</v>
      </c>
      <c r="J19" s="28">
        <v>14.455445544554454</v>
      </c>
      <c r="K19" s="30">
        <v>13.1</v>
      </c>
    </row>
    <row r="20" spans="1:11" ht="12.75">
      <c r="A20" s="11" t="s">
        <v>426</v>
      </c>
      <c r="B20" s="11" t="s">
        <v>15</v>
      </c>
      <c r="C20" s="11">
        <v>526</v>
      </c>
      <c r="D20" s="6">
        <v>541</v>
      </c>
      <c r="E20" s="6">
        <v>550</v>
      </c>
      <c r="F20" s="11">
        <f t="shared" si="4"/>
        <v>9</v>
      </c>
      <c r="G20" s="12">
        <f t="shared" si="5"/>
        <v>1.6635859519408502</v>
      </c>
      <c r="H20" s="7">
        <v>11.836183618361837</v>
      </c>
      <c r="I20" s="7">
        <v>12.138209557998653</v>
      </c>
      <c r="J20" s="4">
        <v>12.079947287502746</v>
      </c>
      <c r="K20" s="18">
        <v>11</v>
      </c>
    </row>
    <row r="21" spans="1:11" ht="12.75">
      <c r="A21" s="24" t="s">
        <v>426</v>
      </c>
      <c r="B21" s="24" t="s">
        <v>16</v>
      </c>
      <c r="C21" s="24">
        <v>1203</v>
      </c>
      <c r="D21" s="25">
        <v>1250</v>
      </c>
      <c r="E21" s="25">
        <v>1283</v>
      </c>
      <c r="F21" s="24">
        <f t="shared" si="4"/>
        <v>33</v>
      </c>
      <c r="G21" s="26">
        <f t="shared" si="5"/>
        <v>2.64</v>
      </c>
      <c r="H21" s="27">
        <v>12.727465086754124</v>
      </c>
      <c r="I21" s="27">
        <v>13.079418227477241</v>
      </c>
      <c r="J21" s="28">
        <v>13.266466756281666</v>
      </c>
      <c r="K21" s="30">
        <v>12.3</v>
      </c>
    </row>
    <row r="22" spans="1:11" ht="12.75">
      <c r="A22" s="11" t="s">
        <v>426</v>
      </c>
      <c r="B22" s="11" t="s">
        <v>17</v>
      </c>
      <c r="C22" s="11">
        <v>342</v>
      </c>
      <c r="D22" s="6">
        <v>360</v>
      </c>
      <c r="E22" s="6">
        <v>369</v>
      </c>
      <c r="F22" s="11">
        <f t="shared" si="4"/>
        <v>9</v>
      </c>
      <c r="G22" s="12">
        <f t="shared" si="5"/>
        <v>2.5</v>
      </c>
      <c r="H22" s="7">
        <v>10.704225352112676</v>
      </c>
      <c r="I22" s="7">
        <v>11.005808621216753</v>
      </c>
      <c r="J22" s="4">
        <v>11.164901664145233</v>
      </c>
      <c r="K22" s="18">
        <v>11.1</v>
      </c>
    </row>
    <row r="23" spans="1:11" ht="12.75">
      <c r="A23" s="24" t="s">
        <v>426</v>
      </c>
      <c r="B23" s="24" t="s">
        <v>18</v>
      </c>
      <c r="C23" s="24">
        <v>312</v>
      </c>
      <c r="D23" s="25">
        <v>338</v>
      </c>
      <c r="E23" s="25">
        <v>348</v>
      </c>
      <c r="F23" s="24">
        <f t="shared" si="4"/>
        <v>10</v>
      </c>
      <c r="G23" s="26">
        <f t="shared" si="5"/>
        <v>2.9585798816568047</v>
      </c>
      <c r="H23" s="27">
        <v>9.13884007029877</v>
      </c>
      <c r="I23" s="27">
        <v>9.637867122897063</v>
      </c>
      <c r="J23" s="28">
        <v>9.894796701734434</v>
      </c>
      <c r="K23" s="30">
        <v>9.9</v>
      </c>
    </row>
    <row r="24" spans="1:11" s="5" customFormat="1" ht="12.75">
      <c r="A24" s="36" t="s">
        <v>461</v>
      </c>
      <c r="B24" s="36"/>
      <c r="C24" s="36">
        <f>SUM(C25:C46)</f>
        <v>23617</v>
      </c>
      <c r="D24" s="37">
        <f aca="true" t="shared" si="6" ref="D24:E24">SUM(D25:D46)</f>
        <v>24309</v>
      </c>
      <c r="E24" s="37">
        <f t="shared" si="6"/>
        <v>24704</v>
      </c>
      <c r="F24" s="36">
        <f aca="true" t="shared" si="7" ref="F24">E24-D24</f>
        <v>395</v>
      </c>
      <c r="G24" s="38">
        <f aca="true" t="shared" si="8" ref="G24">((E24-D24)/D24*100)</f>
        <v>1.6249125838166936</v>
      </c>
      <c r="H24" s="39">
        <v>6.479908907576859</v>
      </c>
      <c r="I24" s="39">
        <v>6.577929071258868</v>
      </c>
      <c r="J24" s="39">
        <v>6.591846645640214</v>
      </c>
      <c r="K24" s="40">
        <v>6.5</v>
      </c>
    </row>
    <row r="25" spans="1:11" ht="12.75">
      <c r="A25" s="24" t="s">
        <v>427</v>
      </c>
      <c r="B25" s="24" t="s">
        <v>20</v>
      </c>
      <c r="C25" s="24">
        <v>754</v>
      </c>
      <c r="D25" s="25">
        <v>781</v>
      </c>
      <c r="E25" s="25">
        <v>796</v>
      </c>
      <c r="F25" s="24">
        <f t="shared" si="4"/>
        <v>15</v>
      </c>
      <c r="G25" s="26">
        <f t="shared" si="5"/>
        <v>1.9206145966709345</v>
      </c>
      <c r="H25" s="27">
        <v>7.5039808917197455</v>
      </c>
      <c r="I25" s="27">
        <v>7.62769801738451</v>
      </c>
      <c r="J25" s="28">
        <v>7.623790824633655</v>
      </c>
      <c r="K25" s="30">
        <v>7.3</v>
      </c>
    </row>
    <row r="26" spans="1:11" ht="12.75">
      <c r="A26" s="11" t="s">
        <v>427</v>
      </c>
      <c r="B26" s="11" t="s">
        <v>21</v>
      </c>
      <c r="C26" s="11">
        <v>1183</v>
      </c>
      <c r="D26" s="6">
        <v>1200</v>
      </c>
      <c r="E26" s="6">
        <v>1217</v>
      </c>
      <c r="F26" s="11">
        <f t="shared" si="4"/>
        <v>17</v>
      </c>
      <c r="G26" s="12">
        <f t="shared" si="5"/>
        <v>1.4166666666666665</v>
      </c>
      <c r="H26" s="7">
        <v>6.437044292088366</v>
      </c>
      <c r="I26" s="7">
        <v>6.495615459564793</v>
      </c>
      <c r="J26" s="4">
        <v>6.484787126338787</v>
      </c>
      <c r="K26" s="18">
        <v>6.5</v>
      </c>
    </row>
    <row r="27" spans="1:11" ht="12.75">
      <c r="A27" s="24" t="s">
        <v>427</v>
      </c>
      <c r="B27" s="24" t="s">
        <v>22</v>
      </c>
      <c r="C27" s="24">
        <v>635</v>
      </c>
      <c r="D27" s="25">
        <v>690</v>
      </c>
      <c r="E27" s="25">
        <v>713</v>
      </c>
      <c r="F27" s="24">
        <f t="shared" si="4"/>
        <v>23</v>
      </c>
      <c r="G27" s="26">
        <f t="shared" si="5"/>
        <v>3.3333333333333335</v>
      </c>
      <c r="H27" s="27">
        <v>5.495932144711788</v>
      </c>
      <c r="I27" s="27">
        <v>5.763448045439358</v>
      </c>
      <c r="J27" s="28">
        <v>5.796747967479675</v>
      </c>
      <c r="K27" s="30">
        <v>6.3</v>
      </c>
    </row>
    <row r="28" spans="1:11" ht="12.75">
      <c r="A28" s="11" t="s">
        <v>427</v>
      </c>
      <c r="B28" s="11" t="s">
        <v>23</v>
      </c>
      <c r="C28" s="11">
        <v>710</v>
      </c>
      <c r="D28" s="6">
        <v>700</v>
      </c>
      <c r="E28" s="6">
        <v>668</v>
      </c>
      <c r="F28" s="11">
        <f t="shared" si="4"/>
        <v>-32</v>
      </c>
      <c r="G28" s="12">
        <f t="shared" si="5"/>
        <v>-4.571428571428571</v>
      </c>
      <c r="H28" s="7">
        <v>7.220583748601647</v>
      </c>
      <c r="I28" s="7">
        <v>7.18096019696348</v>
      </c>
      <c r="J28" s="4">
        <v>6.847068470684707</v>
      </c>
      <c r="K28" s="18">
        <v>6.2</v>
      </c>
    </row>
    <row r="29" spans="1:11" ht="12.75">
      <c r="A29" s="24" t="s">
        <v>427</v>
      </c>
      <c r="B29" s="24" t="s">
        <v>24</v>
      </c>
      <c r="C29" s="24">
        <v>799</v>
      </c>
      <c r="D29" s="25">
        <v>869</v>
      </c>
      <c r="E29" s="25">
        <v>893</v>
      </c>
      <c r="F29" s="24">
        <f t="shared" si="4"/>
        <v>24</v>
      </c>
      <c r="G29" s="26">
        <f t="shared" si="5"/>
        <v>2.761795166858458</v>
      </c>
      <c r="H29" s="27">
        <v>6.8430969510106205</v>
      </c>
      <c r="I29" s="27">
        <v>7.4502743484224965</v>
      </c>
      <c r="J29" s="28">
        <v>7.587730478375393</v>
      </c>
      <c r="K29" s="30">
        <v>7</v>
      </c>
    </row>
    <row r="30" spans="1:11" ht="12.75">
      <c r="A30" s="11" t="s">
        <v>427</v>
      </c>
      <c r="B30" s="11" t="s">
        <v>25</v>
      </c>
      <c r="C30" s="11">
        <v>952</v>
      </c>
      <c r="D30" s="6">
        <v>941</v>
      </c>
      <c r="E30" s="6">
        <v>959</v>
      </c>
      <c r="F30" s="11">
        <f t="shared" si="4"/>
        <v>18</v>
      </c>
      <c r="G30" s="12">
        <f t="shared" si="5"/>
        <v>1.9128586609989375</v>
      </c>
      <c r="H30" s="7">
        <v>5.858822081358853</v>
      </c>
      <c r="I30" s="7">
        <v>5.7609893473735765</v>
      </c>
      <c r="J30" s="4">
        <v>5.843997562461913</v>
      </c>
      <c r="K30" s="18">
        <v>5.5</v>
      </c>
    </row>
    <row r="31" spans="1:11" ht="12.75">
      <c r="A31" s="24" t="s">
        <v>427</v>
      </c>
      <c r="B31" s="24" t="s">
        <v>26</v>
      </c>
      <c r="C31" s="24">
        <v>3522</v>
      </c>
      <c r="D31" s="25">
        <v>3647</v>
      </c>
      <c r="E31" s="25">
        <v>3801</v>
      </c>
      <c r="F31" s="24">
        <f t="shared" si="4"/>
        <v>154</v>
      </c>
      <c r="G31" s="26">
        <f t="shared" si="5"/>
        <v>4.222648752399232</v>
      </c>
      <c r="H31" s="27">
        <v>4.766867429112811</v>
      </c>
      <c r="I31" s="27">
        <v>4.868768856967399</v>
      </c>
      <c r="J31" s="28">
        <v>5.009291108211758</v>
      </c>
      <c r="K31" s="30">
        <v>5</v>
      </c>
    </row>
    <row r="32" spans="1:11" ht="12.75">
      <c r="A32" s="11" t="s">
        <v>427</v>
      </c>
      <c r="B32" s="11" t="s">
        <v>27</v>
      </c>
      <c r="C32" s="11">
        <v>1731</v>
      </c>
      <c r="D32" s="6">
        <v>1789</v>
      </c>
      <c r="E32" s="6">
        <v>1859</v>
      </c>
      <c r="F32" s="11">
        <f t="shared" si="4"/>
        <v>70</v>
      </c>
      <c r="G32" s="12">
        <f t="shared" si="5"/>
        <v>3.912800447177194</v>
      </c>
      <c r="H32" s="7">
        <v>4.770171957671958</v>
      </c>
      <c r="I32" s="7">
        <v>4.8232724919791865</v>
      </c>
      <c r="J32" s="4">
        <v>4.9671351466894675</v>
      </c>
      <c r="K32" s="18">
        <v>4.9</v>
      </c>
    </row>
    <row r="33" spans="1:11" ht="12.75">
      <c r="A33" s="24" t="s">
        <v>427</v>
      </c>
      <c r="B33" s="24" t="s">
        <v>28</v>
      </c>
      <c r="C33" s="24">
        <v>838</v>
      </c>
      <c r="D33" s="25">
        <v>857</v>
      </c>
      <c r="E33" s="25">
        <v>879</v>
      </c>
      <c r="F33" s="24">
        <f t="shared" si="4"/>
        <v>22</v>
      </c>
      <c r="G33" s="26">
        <f t="shared" si="5"/>
        <v>2.5670945157526255</v>
      </c>
      <c r="H33" s="27">
        <v>8.550147944087339</v>
      </c>
      <c r="I33" s="27">
        <v>8.646085552865214</v>
      </c>
      <c r="J33" s="28">
        <v>8.801441874436767</v>
      </c>
      <c r="K33" s="30">
        <v>8.3</v>
      </c>
    </row>
    <row r="34" spans="1:11" ht="12.75">
      <c r="A34" s="11" t="s">
        <v>427</v>
      </c>
      <c r="B34" s="11" t="s">
        <v>29</v>
      </c>
      <c r="C34" s="11">
        <v>726</v>
      </c>
      <c r="D34" s="6">
        <v>784</v>
      </c>
      <c r="E34" s="6">
        <v>773</v>
      </c>
      <c r="F34" s="11">
        <f t="shared" si="4"/>
        <v>-11</v>
      </c>
      <c r="G34" s="12">
        <f t="shared" si="5"/>
        <v>-1.403061224489796</v>
      </c>
      <c r="H34" s="7">
        <v>6.740947075208914</v>
      </c>
      <c r="I34" s="7">
        <v>7.25522857671664</v>
      </c>
      <c r="J34" s="4">
        <v>7.0005433798224965</v>
      </c>
      <c r="K34" s="18">
        <v>7.4</v>
      </c>
    </row>
    <row r="35" spans="1:11" ht="12.75">
      <c r="A35" s="24" t="s">
        <v>427</v>
      </c>
      <c r="B35" s="24" t="s">
        <v>30</v>
      </c>
      <c r="C35" s="24">
        <v>510</v>
      </c>
      <c r="D35" s="25">
        <v>511</v>
      </c>
      <c r="E35" s="25">
        <v>505</v>
      </c>
      <c r="F35" s="24">
        <f t="shared" si="4"/>
        <v>-6</v>
      </c>
      <c r="G35" s="26">
        <f t="shared" si="5"/>
        <v>-1.1741682974559686</v>
      </c>
      <c r="H35" s="27">
        <v>7.187147688838783</v>
      </c>
      <c r="I35" s="27">
        <v>7.136871508379889</v>
      </c>
      <c r="J35" s="28">
        <v>6.986718317653569</v>
      </c>
      <c r="K35" s="30">
        <v>7</v>
      </c>
    </row>
    <row r="36" spans="1:11" ht="12.75">
      <c r="A36" s="11" t="s">
        <v>427</v>
      </c>
      <c r="B36" s="11" t="s">
        <v>31</v>
      </c>
      <c r="C36" s="11">
        <v>744</v>
      </c>
      <c r="D36" s="6">
        <v>736</v>
      </c>
      <c r="E36" s="6">
        <v>733</v>
      </c>
      <c r="F36" s="11">
        <f t="shared" si="4"/>
        <v>-3</v>
      </c>
      <c r="G36" s="12">
        <f t="shared" si="5"/>
        <v>-0.4076086956521739</v>
      </c>
      <c r="H36" s="7">
        <v>6.772872098315885</v>
      </c>
      <c r="I36" s="7">
        <v>6.550373798504807</v>
      </c>
      <c r="J36" s="4">
        <v>6.497074986704485</v>
      </c>
      <c r="K36" s="18">
        <v>6.7</v>
      </c>
    </row>
    <row r="37" spans="1:11" ht="12.75">
      <c r="A37" s="24" t="s">
        <v>427</v>
      </c>
      <c r="B37" s="24" t="s">
        <v>32</v>
      </c>
      <c r="C37" s="24">
        <v>521</v>
      </c>
      <c r="D37" s="25">
        <v>577</v>
      </c>
      <c r="E37" s="25">
        <v>565</v>
      </c>
      <c r="F37" s="24">
        <f t="shared" si="4"/>
        <v>-12</v>
      </c>
      <c r="G37" s="26">
        <f t="shared" si="5"/>
        <v>-2.079722703639515</v>
      </c>
      <c r="H37" s="27">
        <v>7.64826776277158</v>
      </c>
      <c r="I37" s="27">
        <v>8.386627906976745</v>
      </c>
      <c r="J37" s="28">
        <v>8.133007053404347</v>
      </c>
      <c r="K37" s="30">
        <v>8</v>
      </c>
    </row>
    <row r="38" spans="1:11" ht="12.75">
      <c r="A38" s="11" t="s">
        <v>427</v>
      </c>
      <c r="B38" s="11" t="s">
        <v>33</v>
      </c>
      <c r="C38" s="11">
        <v>1504</v>
      </c>
      <c r="D38" s="6">
        <v>1507</v>
      </c>
      <c r="E38" s="6">
        <v>1568</v>
      </c>
      <c r="F38" s="11">
        <f t="shared" si="4"/>
        <v>61</v>
      </c>
      <c r="G38" s="12">
        <f t="shared" si="5"/>
        <v>4.04777704047777</v>
      </c>
      <c r="H38" s="7">
        <v>6.705903335116818</v>
      </c>
      <c r="I38" s="7">
        <v>6.644913796904625</v>
      </c>
      <c r="J38" s="4">
        <v>6.715203426124197</v>
      </c>
      <c r="K38" s="18">
        <v>6.7</v>
      </c>
    </row>
    <row r="39" spans="1:11" ht="12.75">
      <c r="A39" s="24" t="s">
        <v>427</v>
      </c>
      <c r="B39" s="24" t="s">
        <v>34</v>
      </c>
      <c r="C39" s="24">
        <v>2325</v>
      </c>
      <c r="D39" s="25">
        <v>2379</v>
      </c>
      <c r="E39" s="25">
        <v>2418</v>
      </c>
      <c r="F39" s="24">
        <f t="shared" si="4"/>
        <v>39</v>
      </c>
      <c r="G39" s="26">
        <f t="shared" si="5"/>
        <v>1.639344262295082</v>
      </c>
      <c r="H39" s="27">
        <v>7.074610516066213</v>
      </c>
      <c r="I39" s="27">
        <v>7.1870940454971155</v>
      </c>
      <c r="J39" s="28">
        <v>7.203503440879436</v>
      </c>
      <c r="K39" s="30">
        <v>7.5</v>
      </c>
    </row>
    <row r="40" spans="1:11" ht="12.75">
      <c r="A40" s="11" t="s">
        <v>427</v>
      </c>
      <c r="B40" s="11" t="s">
        <v>35</v>
      </c>
      <c r="C40" s="11">
        <v>958</v>
      </c>
      <c r="D40" s="6">
        <v>958</v>
      </c>
      <c r="E40" s="6">
        <v>937</v>
      </c>
      <c r="F40" s="11">
        <f t="shared" si="4"/>
        <v>-21</v>
      </c>
      <c r="G40" s="12">
        <f t="shared" si="5"/>
        <v>-2.1920668058455117</v>
      </c>
      <c r="H40" s="7">
        <v>6.782781081846502</v>
      </c>
      <c r="I40" s="7">
        <v>6.6727032109772235</v>
      </c>
      <c r="J40" s="4">
        <v>6.5101090808031685</v>
      </c>
      <c r="K40" s="18">
        <v>6.6</v>
      </c>
    </row>
    <row r="41" spans="1:11" ht="12.75">
      <c r="A41" s="24" t="s">
        <v>427</v>
      </c>
      <c r="B41" s="24" t="s">
        <v>36</v>
      </c>
      <c r="C41" s="24">
        <v>276</v>
      </c>
      <c r="D41" s="25">
        <v>282</v>
      </c>
      <c r="E41" s="25">
        <v>283</v>
      </c>
      <c r="F41" s="24">
        <f t="shared" si="4"/>
        <v>1</v>
      </c>
      <c r="G41" s="26">
        <f t="shared" si="5"/>
        <v>0.3546099290780142</v>
      </c>
      <c r="H41" s="27">
        <v>6.887946094334914</v>
      </c>
      <c r="I41" s="27">
        <v>7.023661270236612</v>
      </c>
      <c r="J41" s="28">
        <v>7.089178356713427</v>
      </c>
      <c r="K41" s="30">
        <v>7.1</v>
      </c>
    </row>
    <row r="42" spans="1:11" ht="12.75">
      <c r="A42" s="11" t="s">
        <v>427</v>
      </c>
      <c r="B42" s="11" t="s">
        <v>37</v>
      </c>
      <c r="C42" s="11">
        <v>1439</v>
      </c>
      <c r="D42" s="6">
        <v>1495</v>
      </c>
      <c r="E42" s="6">
        <v>1507</v>
      </c>
      <c r="F42" s="11">
        <f t="shared" si="4"/>
        <v>12</v>
      </c>
      <c r="G42" s="12">
        <f t="shared" si="5"/>
        <v>0.8026755852842808</v>
      </c>
      <c r="H42" s="7">
        <v>6.935608251397725</v>
      </c>
      <c r="I42" s="7">
        <v>7.004638523169189</v>
      </c>
      <c r="J42" s="4">
        <v>6.909040894920228</v>
      </c>
      <c r="K42" s="18">
        <v>7.5</v>
      </c>
    </row>
    <row r="43" spans="1:11" ht="12.75">
      <c r="A43" s="24" t="s">
        <v>427</v>
      </c>
      <c r="B43" s="24" t="s">
        <v>38</v>
      </c>
      <c r="C43" s="24">
        <v>1245</v>
      </c>
      <c r="D43" s="25">
        <v>1286</v>
      </c>
      <c r="E43" s="25">
        <v>1316</v>
      </c>
      <c r="F43" s="24">
        <f t="shared" si="4"/>
        <v>30</v>
      </c>
      <c r="G43" s="26">
        <f t="shared" si="5"/>
        <v>2.332814930015552</v>
      </c>
      <c r="H43" s="27">
        <v>9.519076381986391</v>
      </c>
      <c r="I43" s="27">
        <v>9.691762755294295</v>
      </c>
      <c r="J43" s="28">
        <v>9.755374351371387</v>
      </c>
      <c r="K43" s="30">
        <v>9.3</v>
      </c>
    </row>
    <row r="44" spans="1:11" ht="12.75">
      <c r="A44" s="11" t="s">
        <v>427</v>
      </c>
      <c r="B44" s="11" t="s">
        <v>39</v>
      </c>
      <c r="C44" s="11">
        <v>1532</v>
      </c>
      <c r="D44" s="6">
        <v>1556</v>
      </c>
      <c r="E44" s="6">
        <v>1544</v>
      </c>
      <c r="F44" s="11">
        <f t="shared" si="4"/>
        <v>-12</v>
      </c>
      <c r="G44" s="12">
        <f t="shared" si="5"/>
        <v>-0.7712082262210797</v>
      </c>
      <c r="H44" s="7">
        <v>10.485250838409417</v>
      </c>
      <c r="I44" s="7">
        <v>10.421271180764851</v>
      </c>
      <c r="J44" s="4">
        <v>10.12193523010358</v>
      </c>
      <c r="K44" s="18">
        <v>9.9</v>
      </c>
    </row>
    <row r="45" spans="1:11" ht="12.75">
      <c r="A45" s="24" t="s">
        <v>427</v>
      </c>
      <c r="B45" s="24" t="s">
        <v>40</v>
      </c>
      <c r="C45" s="24">
        <v>521</v>
      </c>
      <c r="D45" s="25">
        <v>555</v>
      </c>
      <c r="E45" s="25">
        <v>565</v>
      </c>
      <c r="F45" s="24">
        <f t="shared" si="4"/>
        <v>10</v>
      </c>
      <c r="G45" s="26">
        <f t="shared" si="5"/>
        <v>1.8018018018018018</v>
      </c>
      <c r="H45" s="27">
        <v>6.8970082075721475</v>
      </c>
      <c r="I45" s="27">
        <v>7.177033492822966</v>
      </c>
      <c r="J45" s="28">
        <v>7.14195424093035</v>
      </c>
      <c r="K45" s="30">
        <v>7.4</v>
      </c>
    </row>
    <row r="46" spans="1:11" ht="12.75">
      <c r="A46" s="11" t="s">
        <v>427</v>
      </c>
      <c r="B46" s="11" t="s">
        <v>41</v>
      </c>
      <c r="C46" s="11">
        <v>192</v>
      </c>
      <c r="D46" s="6">
        <v>209</v>
      </c>
      <c r="E46" s="6">
        <v>205</v>
      </c>
      <c r="F46" s="11">
        <f t="shared" si="4"/>
        <v>-4</v>
      </c>
      <c r="G46" s="12">
        <f t="shared" si="5"/>
        <v>-1.9138755980861244</v>
      </c>
      <c r="H46" s="7">
        <v>11.462686567164178</v>
      </c>
      <c r="I46" s="7">
        <v>12.26525821596244</v>
      </c>
      <c r="J46" s="4">
        <v>11.627906976744185</v>
      </c>
      <c r="K46" s="18">
        <v>10.1</v>
      </c>
    </row>
    <row r="47" spans="1:11" ht="12.75">
      <c r="A47" s="31" t="s">
        <v>428</v>
      </c>
      <c r="B47" s="31" t="s">
        <v>42</v>
      </c>
      <c r="C47" s="31">
        <v>24129</v>
      </c>
      <c r="D47" s="32">
        <v>24858</v>
      </c>
      <c r="E47" s="32">
        <v>24977</v>
      </c>
      <c r="F47" s="31">
        <f t="shared" si="4"/>
        <v>119</v>
      </c>
      <c r="G47" s="33">
        <f t="shared" si="5"/>
        <v>0.4787191246278864</v>
      </c>
      <c r="H47" s="34">
        <v>5.442525183718213</v>
      </c>
      <c r="I47" s="34">
        <v>5.491150716160215</v>
      </c>
      <c r="J47" s="34">
        <v>5.437596198014974</v>
      </c>
      <c r="K47" s="35">
        <v>6.8</v>
      </c>
    </row>
    <row r="48" spans="1:11" s="5" customFormat="1" ht="12.75">
      <c r="A48" s="36" t="s">
        <v>462</v>
      </c>
      <c r="B48" s="36"/>
      <c r="C48" s="36">
        <f>SUM(C49:C70)</f>
        <v>14894</v>
      </c>
      <c r="D48" s="37">
        <f aca="true" t="shared" si="9" ref="D48:E48">SUM(D49:D70)</f>
        <v>15785</v>
      </c>
      <c r="E48" s="37">
        <f t="shared" si="9"/>
        <v>16154</v>
      </c>
      <c r="F48" s="36">
        <f aca="true" t="shared" si="10" ref="F48">E48-D48</f>
        <v>369</v>
      </c>
      <c r="G48" s="38">
        <f aca="true" t="shared" si="11" ref="G48">((E48-D48)/D48*100)</f>
        <v>2.3376623376623376</v>
      </c>
      <c r="H48" s="39">
        <v>12.259747956571484</v>
      </c>
      <c r="I48" s="39">
        <v>12.979591165490815</v>
      </c>
      <c r="J48" s="39">
        <v>13.304014099586567</v>
      </c>
      <c r="K48" s="40">
        <v>12</v>
      </c>
    </row>
    <row r="49" spans="1:11" ht="12.75">
      <c r="A49" s="24" t="s">
        <v>429</v>
      </c>
      <c r="B49" s="24" t="s">
        <v>43</v>
      </c>
      <c r="C49" s="24">
        <v>1756</v>
      </c>
      <c r="D49" s="25">
        <v>1829</v>
      </c>
      <c r="E49" s="25">
        <v>1885</v>
      </c>
      <c r="F49" s="24">
        <f t="shared" si="4"/>
        <v>56</v>
      </c>
      <c r="G49" s="26">
        <f t="shared" si="5"/>
        <v>3.06178239475123</v>
      </c>
      <c r="H49" s="27">
        <v>15.603341034298914</v>
      </c>
      <c r="I49" s="27">
        <v>16.29108399394317</v>
      </c>
      <c r="J49" s="28">
        <v>17.116135476255334</v>
      </c>
      <c r="K49" s="30">
        <v>14.9</v>
      </c>
    </row>
    <row r="50" spans="1:11" ht="12.75">
      <c r="A50" s="11" t="s">
        <v>429</v>
      </c>
      <c r="B50" s="11" t="s">
        <v>44</v>
      </c>
      <c r="C50" s="11">
        <v>1879</v>
      </c>
      <c r="D50" s="6">
        <v>2025</v>
      </c>
      <c r="E50" s="6">
        <v>2048</v>
      </c>
      <c r="F50" s="11">
        <f t="shared" si="4"/>
        <v>23</v>
      </c>
      <c r="G50" s="12">
        <f t="shared" si="5"/>
        <v>1.1358024691358024</v>
      </c>
      <c r="H50" s="7">
        <v>10.104323510432351</v>
      </c>
      <c r="I50" s="7">
        <v>10.803457106274008</v>
      </c>
      <c r="J50" s="4">
        <v>10.86702748593866</v>
      </c>
      <c r="K50" s="18">
        <v>10</v>
      </c>
    </row>
    <row r="51" spans="1:11" ht="12.75">
      <c r="A51" s="24" t="s">
        <v>429</v>
      </c>
      <c r="B51" s="24" t="s">
        <v>45</v>
      </c>
      <c r="C51" s="24">
        <v>2272</v>
      </c>
      <c r="D51" s="25">
        <v>2470</v>
      </c>
      <c r="E51" s="25">
        <v>2464</v>
      </c>
      <c r="F51" s="24">
        <f t="shared" si="4"/>
        <v>-6</v>
      </c>
      <c r="G51" s="26">
        <f t="shared" si="5"/>
        <v>-0.24291497975708504</v>
      </c>
      <c r="H51" s="27">
        <v>10.827296988181471</v>
      </c>
      <c r="I51" s="27">
        <v>11.730066011302656</v>
      </c>
      <c r="J51" s="28">
        <v>11.713253470241492</v>
      </c>
      <c r="K51" s="30">
        <v>10.9</v>
      </c>
    </row>
    <row r="52" spans="1:11" ht="12.75">
      <c r="A52" s="11" t="s">
        <v>429</v>
      </c>
      <c r="B52" s="11" t="s">
        <v>46</v>
      </c>
      <c r="C52" s="11">
        <v>630</v>
      </c>
      <c r="D52" s="6">
        <v>657</v>
      </c>
      <c r="E52" s="6">
        <v>689</v>
      </c>
      <c r="F52" s="11">
        <f t="shared" si="4"/>
        <v>32</v>
      </c>
      <c r="G52" s="12">
        <f t="shared" si="5"/>
        <v>4.87062404870624</v>
      </c>
      <c r="H52" s="7">
        <v>13.146911519198664</v>
      </c>
      <c r="I52" s="7">
        <v>13.750523231477604</v>
      </c>
      <c r="J52" s="4">
        <v>14.423278208080385</v>
      </c>
      <c r="K52" s="18">
        <v>13.3</v>
      </c>
    </row>
    <row r="53" spans="1:11" ht="12.75">
      <c r="A53" s="24" t="s">
        <v>429</v>
      </c>
      <c r="B53" s="24" t="s">
        <v>47</v>
      </c>
      <c r="C53" s="24">
        <v>1440</v>
      </c>
      <c r="D53" s="25">
        <v>1565</v>
      </c>
      <c r="E53" s="25">
        <v>1626</v>
      </c>
      <c r="F53" s="24">
        <f t="shared" si="4"/>
        <v>61</v>
      </c>
      <c r="G53" s="26">
        <f t="shared" si="5"/>
        <v>3.897763578274761</v>
      </c>
      <c r="H53" s="27">
        <v>11.627906976744185</v>
      </c>
      <c r="I53" s="27">
        <v>12.503994886545222</v>
      </c>
      <c r="J53" s="28">
        <v>12.8761482420019</v>
      </c>
      <c r="K53" s="30">
        <v>11.8</v>
      </c>
    </row>
    <row r="54" spans="1:11" ht="12.75">
      <c r="A54" s="11" t="s">
        <v>429</v>
      </c>
      <c r="B54" s="11" t="s">
        <v>48</v>
      </c>
      <c r="C54" s="11">
        <v>503</v>
      </c>
      <c r="D54" s="6">
        <v>553</v>
      </c>
      <c r="E54" s="6">
        <v>571</v>
      </c>
      <c r="F54" s="11">
        <f t="shared" si="4"/>
        <v>18</v>
      </c>
      <c r="G54" s="12">
        <f t="shared" si="5"/>
        <v>3.25497287522604</v>
      </c>
      <c r="H54" s="7">
        <v>15.958121827411167</v>
      </c>
      <c r="I54" s="7">
        <v>17.605858007004137</v>
      </c>
      <c r="J54" s="4">
        <v>18.236984988821465</v>
      </c>
      <c r="K54" s="18">
        <v>15.3</v>
      </c>
    </row>
    <row r="55" spans="1:11" ht="12.75">
      <c r="A55" s="24" t="s">
        <v>429</v>
      </c>
      <c r="B55" s="24" t="s">
        <v>49</v>
      </c>
      <c r="C55" s="24">
        <v>708</v>
      </c>
      <c r="D55" s="25">
        <v>718</v>
      </c>
      <c r="E55" s="25">
        <v>737</v>
      </c>
      <c r="F55" s="24">
        <f t="shared" si="4"/>
        <v>19</v>
      </c>
      <c r="G55" s="26">
        <f t="shared" si="5"/>
        <v>2.6462395543175488</v>
      </c>
      <c r="H55" s="27">
        <v>14.083946687885419</v>
      </c>
      <c r="I55" s="27">
        <v>14.374374374374375</v>
      </c>
      <c r="J55" s="28">
        <v>14.547966837741807</v>
      </c>
      <c r="K55" s="30">
        <v>13</v>
      </c>
    </row>
    <row r="56" spans="1:11" ht="12.75">
      <c r="A56" s="11" t="s">
        <v>429</v>
      </c>
      <c r="B56" s="11" t="s">
        <v>50</v>
      </c>
      <c r="C56" s="11">
        <v>588</v>
      </c>
      <c r="D56" s="6">
        <v>631</v>
      </c>
      <c r="E56" s="6">
        <v>678</v>
      </c>
      <c r="F56" s="11">
        <f t="shared" si="4"/>
        <v>47</v>
      </c>
      <c r="G56" s="12">
        <f t="shared" si="5"/>
        <v>7.448494453248812</v>
      </c>
      <c r="H56" s="7">
        <v>15.174193548387096</v>
      </c>
      <c r="I56" s="7">
        <v>16.36410788381743</v>
      </c>
      <c r="J56" s="4">
        <v>17.74404606124051</v>
      </c>
      <c r="K56" s="18">
        <v>15.7</v>
      </c>
    </row>
    <row r="57" spans="1:11" ht="12.75">
      <c r="A57" s="24" t="s">
        <v>429</v>
      </c>
      <c r="B57" s="24" t="s">
        <v>51</v>
      </c>
      <c r="C57" s="24">
        <v>429</v>
      </c>
      <c r="D57" s="25">
        <v>449</v>
      </c>
      <c r="E57" s="25">
        <v>493</v>
      </c>
      <c r="F57" s="24">
        <f t="shared" si="4"/>
        <v>44</v>
      </c>
      <c r="G57" s="26">
        <f t="shared" si="5"/>
        <v>9.799554565701559</v>
      </c>
      <c r="H57" s="27">
        <v>14.228855721393035</v>
      </c>
      <c r="I57" s="27">
        <v>15.31900375298533</v>
      </c>
      <c r="J57" s="28">
        <v>17.195674921520755</v>
      </c>
      <c r="K57" s="30">
        <v>14.1</v>
      </c>
    </row>
    <row r="58" spans="1:11" ht="12.75">
      <c r="A58" s="11" t="s">
        <v>429</v>
      </c>
      <c r="B58" s="11" t="s">
        <v>52</v>
      </c>
      <c r="C58" s="11">
        <v>705</v>
      </c>
      <c r="D58" s="6">
        <v>746</v>
      </c>
      <c r="E58" s="6">
        <v>779</v>
      </c>
      <c r="F58" s="11">
        <f t="shared" si="4"/>
        <v>33</v>
      </c>
      <c r="G58" s="12">
        <f t="shared" si="5"/>
        <v>4.423592493297587</v>
      </c>
      <c r="H58" s="7">
        <v>15.376226826608505</v>
      </c>
      <c r="I58" s="7">
        <v>16.136707765520224</v>
      </c>
      <c r="J58" s="4">
        <v>17.188879082082966</v>
      </c>
      <c r="K58" s="18">
        <v>15</v>
      </c>
    </row>
    <row r="59" spans="1:11" ht="12.75">
      <c r="A59" s="24" t="s">
        <v>429</v>
      </c>
      <c r="B59" s="24" t="s">
        <v>53</v>
      </c>
      <c r="C59" s="24">
        <v>449</v>
      </c>
      <c r="D59" s="25">
        <v>471</v>
      </c>
      <c r="E59" s="25">
        <v>492</v>
      </c>
      <c r="F59" s="24">
        <f t="shared" si="4"/>
        <v>21</v>
      </c>
      <c r="G59" s="26">
        <f t="shared" si="5"/>
        <v>4.45859872611465</v>
      </c>
      <c r="H59" s="27">
        <v>19.114516815666242</v>
      </c>
      <c r="I59" s="27">
        <v>20.145423438836612</v>
      </c>
      <c r="J59" s="28">
        <v>21.12494632889652</v>
      </c>
      <c r="K59" s="30">
        <v>17.4</v>
      </c>
    </row>
    <row r="60" spans="1:11" ht="12.75">
      <c r="A60" s="11" t="s">
        <v>429</v>
      </c>
      <c r="B60" s="11" t="s">
        <v>54</v>
      </c>
      <c r="C60" s="11">
        <v>1449</v>
      </c>
      <c r="D60" s="6">
        <v>1508</v>
      </c>
      <c r="E60" s="6">
        <v>1539</v>
      </c>
      <c r="F60" s="11">
        <f t="shared" si="4"/>
        <v>31</v>
      </c>
      <c r="G60" s="12">
        <f t="shared" si="5"/>
        <v>2.0557029177718835</v>
      </c>
      <c r="H60" s="7">
        <v>11.153875760141636</v>
      </c>
      <c r="I60" s="7">
        <v>11.537872991583779</v>
      </c>
      <c r="J60" s="4">
        <v>11.669699727024568</v>
      </c>
      <c r="K60" s="18">
        <v>11.2</v>
      </c>
    </row>
    <row r="61" spans="1:11" ht="12.75">
      <c r="A61" s="24" t="s">
        <v>429</v>
      </c>
      <c r="B61" s="24" t="s">
        <v>55</v>
      </c>
      <c r="C61" s="24">
        <v>501</v>
      </c>
      <c r="D61" s="25">
        <v>533</v>
      </c>
      <c r="E61" s="25">
        <v>530</v>
      </c>
      <c r="F61" s="24">
        <f t="shared" si="4"/>
        <v>-3</v>
      </c>
      <c r="G61" s="26">
        <f t="shared" si="5"/>
        <v>-0.5628517823639775</v>
      </c>
      <c r="H61" s="27">
        <v>12.276402842440579</v>
      </c>
      <c r="I61" s="27">
        <v>13.255409102213381</v>
      </c>
      <c r="J61" s="28">
        <v>13.441541973116916</v>
      </c>
      <c r="K61" s="30">
        <v>11.5</v>
      </c>
    </row>
    <row r="62" spans="1:11" ht="12.75">
      <c r="A62" s="11" t="s">
        <v>429</v>
      </c>
      <c r="B62" s="11" t="s">
        <v>56</v>
      </c>
      <c r="C62" s="11">
        <v>341</v>
      </c>
      <c r="D62" s="6">
        <v>357</v>
      </c>
      <c r="E62" s="6">
        <v>354</v>
      </c>
      <c r="F62" s="11">
        <f t="shared" si="4"/>
        <v>-3</v>
      </c>
      <c r="G62" s="12">
        <f t="shared" si="5"/>
        <v>-0.8403361344537815</v>
      </c>
      <c r="H62" s="7">
        <v>12.323816407661727</v>
      </c>
      <c r="I62" s="7">
        <v>12.925416364952932</v>
      </c>
      <c r="J62" s="4">
        <v>12.729234088457389</v>
      </c>
      <c r="K62" s="18">
        <v>12.1</v>
      </c>
    </row>
    <row r="63" spans="1:11" ht="12.75">
      <c r="A63" s="24" t="s">
        <v>429</v>
      </c>
      <c r="B63" s="24" t="s">
        <v>57</v>
      </c>
      <c r="C63" s="24">
        <v>269</v>
      </c>
      <c r="D63" s="25">
        <v>271</v>
      </c>
      <c r="E63" s="25">
        <v>270</v>
      </c>
      <c r="F63" s="24">
        <f t="shared" si="4"/>
        <v>-1</v>
      </c>
      <c r="G63" s="26">
        <f t="shared" si="5"/>
        <v>-0.36900369003690037</v>
      </c>
      <c r="H63" s="27">
        <v>15.62137049941928</v>
      </c>
      <c r="I63" s="27">
        <v>16.4541590771099</v>
      </c>
      <c r="J63" s="28">
        <v>16.483516483516482</v>
      </c>
      <c r="K63" s="30">
        <v>14.5</v>
      </c>
    </row>
    <row r="64" spans="1:11" ht="12.75">
      <c r="A64" s="11" t="s">
        <v>429</v>
      </c>
      <c r="B64" s="11" t="s">
        <v>58</v>
      </c>
      <c r="C64" s="11">
        <v>165</v>
      </c>
      <c r="D64" s="6">
        <v>165</v>
      </c>
      <c r="E64" s="6">
        <v>158</v>
      </c>
      <c r="F64" s="11">
        <f t="shared" si="4"/>
        <v>-7</v>
      </c>
      <c r="G64" s="12">
        <f t="shared" si="5"/>
        <v>-4.242424242424243</v>
      </c>
      <c r="H64" s="7">
        <v>14.959202175883954</v>
      </c>
      <c r="I64" s="7">
        <v>14.85148514851485</v>
      </c>
      <c r="J64" s="4">
        <v>14.272809394760614</v>
      </c>
      <c r="K64" s="18">
        <v>10.7</v>
      </c>
    </row>
    <row r="65" spans="1:11" ht="12.75">
      <c r="A65" s="24" t="s">
        <v>429</v>
      </c>
      <c r="B65" s="24" t="s">
        <v>59</v>
      </c>
      <c r="C65" s="24">
        <v>93</v>
      </c>
      <c r="D65" s="25">
        <v>95</v>
      </c>
      <c r="E65" s="25">
        <v>90</v>
      </c>
      <c r="F65" s="24">
        <f t="shared" si="4"/>
        <v>-5</v>
      </c>
      <c r="G65" s="26">
        <f t="shared" si="5"/>
        <v>-5.263157894736842</v>
      </c>
      <c r="H65" s="27">
        <v>11.847133757961783</v>
      </c>
      <c r="I65" s="27">
        <v>12.101910828025478</v>
      </c>
      <c r="J65" s="28">
        <v>11.96808510638298</v>
      </c>
      <c r="K65" s="30">
        <v>9.7</v>
      </c>
    </row>
    <row r="66" spans="1:11" ht="12.75">
      <c r="A66" s="11" t="s">
        <v>429</v>
      </c>
      <c r="B66" s="11" t="s">
        <v>60</v>
      </c>
      <c r="C66" s="11">
        <v>56</v>
      </c>
      <c r="D66" s="6">
        <v>63</v>
      </c>
      <c r="E66" s="6">
        <v>64</v>
      </c>
      <c r="F66" s="11">
        <f t="shared" si="4"/>
        <v>1</v>
      </c>
      <c r="G66" s="12">
        <f t="shared" si="5"/>
        <v>1.5873015873015872</v>
      </c>
      <c r="H66" s="7">
        <v>5.6000000000000005</v>
      </c>
      <c r="I66" s="7">
        <v>6.237623762376238</v>
      </c>
      <c r="J66" s="4">
        <v>6.393606393606394</v>
      </c>
      <c r="K66" s="18">
        <v>5.7</v>
      </c>
    </row>
    <row r="67" spans="1:11" ht="12.75">
      <c r="A67" s="24" t="s">
        <v>429</v>
      </c>
      <c r="B67" s="24" t="s">
        <v>61</v>
      </c>
      <c r="C67" s="24">
        <v>329</v>
      </c>
      <c r="D67" s="25">
        <v>347</v>
      </c>
      <c r="E67" s="25">
        <v>341</v>
      </c>
      <c r="F67" s="24">
        <f t="shared" si="4"/>
        <v>-6</v>
      </c>
      <c r="G67" s="26">
        <f t="shared" si="5"/>
        <v>-1.729106628242075</v>
      </c>
      <c r="H67" s="27">
        <v>9.690721649484537</v>
      </c>
      <c r="I67" s="27">
        <v>10.169988276670574</v>
      </c>
      <c r="J67" s="28">
        <v>9.994138335287222</v>
      </c>
      <c r="K67" s="30">
        <v>8.9</v>
      </c>
    </row>
    <row r="68" spans="1:11" ht="12.75">
      <c r="A68" s="11" t="s">
        <v>429</v>
      </c>
      <c r="B68" s="11" t="s">
        <v>62</v>
      </c>
      <c r="C68" s="11">
        <v>138</v>
      </c>
      <c r="D68" s="6">
        <v>145</v>
      </c>
      <c r="E68" s="6">
        <v>151</v>
      </c>
      <c r="F68" s="11">
        <f t="shared" si="4"/>
        <v>6</v>
      </c>
      <c r="G68" s="12">
        <f t="shared" si="5"/>
        <v>4.137931034482759</v>
      </c>
      <c r="H68" s="7">
        <v>9.523809523809524</v>
      </c>
      <c r="I68" s="7">
        <v>10.083449235048679</v>
      </c>
      <c r="J68" s="4">
        <v>10.57422969187675</v>
      </c>
      <c r="K68" s="18">
        <v>9.7</v>
      </c>
    </row>
    <row r="69" spans="1:11" ht="12.75">
      <c r="A69" s="24" t="s">
        <v>429</v>
      </c>
      <c r="B69" s="24" t="s">
        <v>63</v>
      </c>
      <c r="C69" s="24">
        <v>102</v>
      </c>
      <c r="D69" s="25">
        <v>96</v>
      </c>
      <c r="E69" s="25">
        <v>102</v>
      </c>
      <c r="F69" s="24">
        <f t="shared" si="4"/>
        <v>6</v>
      </c>
      <c r="G69" s="26">
        <f t="shared" si="5"/>
        <v>6.25</v>
      </c>
      <c r="H69" s="27">
        <v>10.805084745762713</v>
      </c>
      <c r="I69" s="27">
        <v>10.355987055016183</v>
      </c>
      <c r="J69" s="28">
        <v>11.221122112211221</v>
      </c>
      <c r="K69" s="30">
        <v>9.4</v>
      </c>
    </row>
    <row r="70" spans="1:11" ht="12.75">
      <c r="A70" s="11" t="s">
        <v>429</v>
      </c>
      <c r="B70" s="11" t="s">
        <v>64</v>
      </c>
      <c r="C70" s="11">
        <v>92</v>
      </c>
      <c r="D70" s="6">
        <v>91</v>
      </c>
      <c r="E70" s="6">
        <v>93</v>
      </c>
      <c r="F70" s="11">
        <f t="shared" si="4"/>
        <v>2</v>
      </c>
      <c r="G70" s="12">
        <f t="shared" si="5"/>
        <v>2.197802197802198</v>
      </c>
      <c r="H70" s="7">
        <v>7.437348423605497</v>
      </c>
      <c r="I70" s="7">
        <v>7.428571428571429</v>
      </c>
      <c r="J70" s="4">
        <v>7.641741988496302</v>
      </c>
      <c r="K70" s="18">
        <v>7.3</v>
      </c>
    </row>
    <row r="71" spans="1:11" s="5" customFormat="1" ht="12.75">
      <c r="A71" s="31" t="s">
        <v>463</v>
      </c>
      <c r="B71" s="31"/>
      <c r="C71" s="31">
        <f>SUM(C72:C97)</f>
        <v>13849</v>
      </c>
      <c r="D71" s="32">
        <f aca="true" t="shared" si="12" ref="D71:E71">SUM(D72:D97)</f>
        <v>14399</v>
      </c>
      <c r="E71" s="32">
        <f t="shared" si="12"/>
        <v>14263</v>
      </c>
      <c r="F71" s="31">
        <f aca="true" t="shared" si="13" ref="F71">E71-D71</f>
        <v>-136</v>
      </c>
      <c r="G71" s="33">
        <f aca="true" t="shared" si="14" ref="G71">((E71-D71)/D71*100)</f>
        <v>-0.9445100354191263</v>
      </c>
      <c r="H71" s="34">
        <v>11.74898620560938</v>
      </c>
      <c r="I71" s="34">
        <v>12.18921687307943</v>
      </c>
      <c r="J71" s="34">
        <v>12.108015416220988</v>
      </c>
      <c r="K71" s="35">
        <v>11</v>
      </c>
    </row>
    <row r="72" spans="1:11" ht="12.75">
      <c r="A72" s="11" t="s">
        <v>430</v>
      </c>
      <c r="B72" s="11" t="s">
        <v>65</v>
      </c>
      <c r="C72" s="11">
        <v>1499</v>
      </c>
      <c r="D72" s="6">
        <v>1584</v>
      </c>
      <c r="E72" s="6">
        <v>1596</v>
      </c>
      <c r="F72" s="11">
        <f t="shared" si="4"/>
        <v>12</v>
      </c>
      <c r="G72" s="12">
        <f t="shared" si="5"/>
        <v>0.7575757575757576</v>
      </c>
      <c r="H72" s="7">
        <v>8.724246304271913</v>
      </c>
      <c r="I72" s="7">
        <v>9.146024597263121</v>
      </c>
      <c r="J72" s="4">
        <v>9.159253945480632</v>
      </c>
      <c r="K72" s="18">
        <v>8.8</v>
      </c>
    </row>
    <row r="73" spans="1:11" ht="12.75">
      <c r="A73" s="24" t="s">
        <v>430</v>
      </c>
      <c r="B73" s="24" t="s">
        <v>66</v>
      </c>
      <c r="C73" s="24">
        <v>2227</v>
      </c>
      <c r="D73" s="25">
        <v>2266</v>
      </c>
      <c r="E73" s="25">
        <v>2241</v>
      </c>
      <c r="F73" s="24">
        <f t="shared" si="4"/>
        <v>-25</v>
      </c>
      <c r="G73" s="26">
        <f t="shared" si="5"/>
        <v>-1.1032656663724625</v>
      </c>
      <c r="H73" s="27">
        <v>11.778083350962556</v>
      </c>
      <c r="I73" s="27">
        <v>11.841555183946488</v>
      </c>
      <c r="J73" s="28">
        <v>11.753291026380658</v>
      </c>
      <c r="K73" s="30">
        <v>11.2</v>
      </c>
    </row>
    <row r="74" spans="1:11" ht="12.75">
      <c r="A74" s="11" t="s">
        <v>430</v>
      </c>
      <c r="B74" s="11" t="s">
        <v>67</v>
      </c>
      <c r="C74" s="11">
        <v>182</v>
      </c>
      <c r="D74" s="6">
        <v>213</v>
      </c>
      <c r="E74" s="6">
        <v>216</v>
      </c>
      <c r="F74" s="11">
        <f aca="true" t="shared" si="15" ref="F74:F140">E74-D74</f>
        <v>3</v>
      </c>
      <c r="G74" s="12">
        <f aca="true" t="shared" si="16" ref="G74:G140">((E74-D74)/D74*100)</f>
        <v>1.4084507042253522</v>
      </c>
      <c r="H74" s="7">
        <v>11.070559610705596</v>
      </c>
      <c r="I74" s="7">
        <v>12.693682955899883</v>
      </c>
      <c r="J74" s="4">
        <v>13.075060532687651</v>
      </c>
      <c r="K74" s="18">
        <v>11.4</v>
      </c>
    </row>
    <row r="75" spans="1:11" ht="12.75">
      <c r="A75" s="24" t="s">
        <v>430</v>
      </c>
      <c r="B75" s="24" t="s">
        <v>68</v>
      </c>
      <c r="C75" s="24">
        <v>124</v>
      </c>
      <c r="D75" s="25">
        <v>122</v>
      </c>
      <c r="E75" s="25">
        <v>120</v>
      </c>
      <c r="F75" s="24">
        <f t="shared" si="15"/>
        <v>-2</v>
      </c>
      <c r="G75" s="26">
        <f t="shared" si="16"/>
        <v>-1.639344262295082</v>
      </c>
      <c r="H75" s="27">
        <v>9.943865276663994</v>
      </c>
      <c r="I75" s="27">
        <v>9.9510603588907</v>
      </c>
      <c r="J75" s="28">
        <v>9.740259740259742</v>
      </c>
      <c r="K75" s="30">
        <v>7.7</v>
      </c>
    </row>
    <row r="76" spans="1:11" ht="12.75">
      <c r="A76" s="11" t="s">
        <v>430</v>
      </c>
      <c r="B76" s="11" t="s">
        <v>69</v>
      </c>
      <c r="C76" s="11">
        <v>154</v>
      </c>
      <c r="D76" s="6">
        <v>154</v>
      </c>
      <c r="E76" s="6">
        <v>141</v>
      </c>
      <c r="F76" s="11">
        <f t="shared" si="15"/>
        <v>-13</v>
      </c>
      <c r="G76" s="12">
        <f t="shared" si="16"/>
        <v>-8.441558441558442</v>
      </c>
      <c r="H76" s="7">
        <v>11.11913357400722</v>
      </c>
      <c r="I76" s="7">
        <v>11.348563006632277</v>
      </c>
      <c r="J76" s="4">
        <v>10.665658093797276</v>
      </c>
      <c r="K76" s="18">
        <v>9.1</v>
      </c>
    </row>
    <row r="77" spans="1:11" ht="12.75">
      <c r="A77" s="24" t="s">
        <v>430</v>
      </c>
      <c r="B77" s="24" t="s">
        <v>70</v>
      </c>
      <c r="C77" s="24">
        <v>142</v>
      </c>
      <c r="D77" s="25">
        <v>148</v>
      </c>
      <c r="E77" s="25">
        <v>151</v>
      </c>
      <c r="F77" s="24">
        <f t="shared" si="15"/>
        <v>3</v>
      </c>
      <c r="G77" s="26">
        <f t="shared" si="16"/>
        <v>2.027027027027027</v>
      </c>
      <c r="H77" s="27">
        <v>9.673024523160763</v>
      </c>
      <c r="I77" s="27">
        <v>10.033898305084746</v>
      </c>
      <c r="J77" s="28">
        <v>10.335386721423683</v>
      </c>
      <c r="K77" s="30">
        <v>8.6</v>
      </c>
    </row>
    <row r="78" spans="1:11" ht="12.75">
      <c r="A78" s="11" t="s">
        <v>430</v>
      </c>
      <c r="B78" s="11" t="s">
        <v>71</v>
      </c>
      <c r="C78" s="11">
        <v>229</v>
      </c>
      <c r="D78" s="6">
        <v>225</v>
      </c>
      <c r="E78" s="6">
        <v>231</v>
      </c>
      <c r="F78" s="11">
        <f t="shared" si="15"/>
        <v>6</v>
      </c>
      <c r="G78" s="12">
        <f t="shared" si="16"/>
        <v>2.666666666666667</v>
      </c>
      <c r="H78" s="7">
        <v>10.40909090909091</v>
      </c>
      <c r="I78" s="7">
        <v>10.245901639344263</v>
      </c>
      <c r="J78" s="4">
        <v>10.552763819095476</v>
      </c>
      <c r="K78" s="18">
        <v>9.1</v>
      </c>
    </row>
    <row r="79" spans="1:11" ht="12.75">
      <c r="A79" s="24" t="s">
        <v>430</v>
      </c>
      <c r="B79" s="24" t="s">
        <v>72</v>
      </c>
      <c r="C79" s="24">
        <v>425</v>
      </c>
      <c r="D79" s="25">
        <v>447</v>
      </c>
      <c r="E79" s="25">
        <v>433</v>
      </c>
      <c r="F79" s="24">
        <f t="shared" si="15"/>
        <v>-14</v>
      </c>
      <c r="G79" s="26">
        <f t="shared" si="16"/>
        <v>-3.131991051454139</v>
      </c>
      <c r="H79" s="27">
        <v>12.012436404748446</v>
      </c>
      <c r="I79" s="27">
        <v>12.837449741527857</v>
      </c>
      <c r="J79" s="28">
        <v>12.453264308311764</v>
      </c>
      <c r="K79" s="30">
        <v>10.7</v>
      </c>
    </row>
    <row r="80" spans="1:11" ht="12.75">
      <c r="A80" s="11" t="s">
        <v>430</v>
      </c>
      <c r="B80" s="11" t="s">
        <v>73</v>
      </c>
      <c r="C80" s="11">
        <v>449</v>
      </c>
      <c r="D80" s="6">
        <v>491</v>
      </c>
      <c r="E80" s="6">
        <v>483</v>
      </c>
      <c r="F80" s="11">
        <f t="shared" si="15"/>
        <v>-8</v>
      </c>
      <c r="G80" s="12">
        <f t="shared" si="16"/>
        <v>-1.6293279022403258</v>
      </c>
      <c r="H80" s="7">
        <v>12.174620390455532</v>
      </c>
      <c r="I80" s="7">
        <v>13.40065502183406</v>
      </c>
      <c r="J80" s="4">
        <v>13.316790736145576</v>
      </c>
      <c r="K80" s="18">
        <v>11.7</v>
      </c>
    </row>
    <row r="81" spans="1:11" ht="12.75">
      <c r="A81" s="24" t="s">
        <v>430</v>
      </c>
      <c r="B81" s="24" t="s">
        <v>74</v>
      </c>
      <c r="C81" s="24">
        <v>250</v>
      </c>
      <c r="D81" s="25">
        <v>252</v>
      </c>
      <c r="E81" s="25">
        <v>245</v>
      </c>
      <c r="F81" s="24">
        <f t="shared" si="15"/>
        <v>-7</v>
      </c>
      <c r="G81" s="26">
        <f t="shared" si="16"/>
        <v>-2.7777777777777777</v>
      </c>
      <c r="H81" s="27">
        <v>12.873326467559219</v>
      </c>
      <c r="I81" s="27">
        <v>12.982998454404946</v>
      </c>
      <c r="J81" s="28">
        <v>12.96982530439386</v>
      </c>
      <c r="K81" s="30">
        <v>11.7</v>
      </c>
    </row>
    <row r="82" spans="1:11" ht="12.75">
      <c r="A82" s="11" t="s">
        <v>430</v>
      </c>
      <c r="B82" s="11" t="s">
        <v>75</v>
      </c>
      <c r="C82" s="11">
        <v>311</v>
      </c>
      <c r="D82" s="6">
        <v>321</v>
      </c>
      <c r="E82" s="6">
        <v>329</v>
      </c>
      <c r="F82" s="11">
        <f t="shared" si="15"/>
        <v>8</v>
      </c>
      <c r="G82" s="12">
        <f t="shared" si="16"/>
        <v>2.4922118380062304</v>
      </c>
      <c r="H82" s="7">
        <v>11.203170028818443</v>
      </c>
      <c r="I82" s="7">
        <v>11.753936287074332</v>
      </c>
      <c r="J82" s="4">
        <v>12.10448859455482</v>
      </c>
      <c r="K82" s="18">
        <v>10.8</v>
      </c>
    </row>
    <row r="83" spans="1:11" ht="12.75">
      <c r="A83" s="24" t="s">
        <v>430</v>
      </c>
      <c r="B83" s="24" t="s">
        <v>76</v>
      </c>
      <c r="C83" s="24">
        <v>337</v>
      </c>
      <c r="D83" s="25">
        <v>337</v>
      </c>
      <c r="E83" s="25">
        <v>339</v>
      </c>
      <c r="F83" s="24">
        <f t="shared" si="15"/>
        <v>2</v>
      </c>
      <c r="G83" s="26">
        <f t="shared" si="16"/>
        <v>0.5934718100890208</v>
      </c>
      <c r="H83" s="27">
        <v>10.340595274624118</v>
      </c>
      <c r="I83" s="27">
        <v>10.315273951637588</v>
      </c>
      <c r="J83" s="28">
        <v>10.408351243475591</v>
      </c>
      <c r="K83" s="30">
        <v>9.7</v>
      </c>
    </row>
    <row r="84" spans="1:11" ht="12.75">
      <c r="A84" s="11" t="s">
        <v>430</v>
      </c>
      <c r="B84" s="11" t="s">
        <v>77</v>
      </c>
      <c r="C84" s="11">
        <v>363</v>
      </c>
      <c r="D84" s="6">
        <v>369</v>
      </c>
      <c r="E84" s="6">
        <v>365</v>
      </c>
      <c r="F84" s="11">
        <f t="shared" si="15"/>
        <v>-4</v>
      </c>
      <c r="G84" s="12">
        <f t="shared" si="16"/>
        <v>-1.084010840108401</v>
      </c>
      <c r="H84" s="7">
        <v>9.512578616352203</v>
      </c>
      <c r="I84" s="7">
        <v>9.774834437086092</v>
      </c>
      <c r="J84" s="4">
        <v>9.653530811954509</v>
      </c>
      <c r="K84" s="18">
        <v>9</v>
      </c>
    </row>
    <row r="85" spans="1:11" ht="12.75">
      <c r="A85" s="24" t="s">
        <v>430</v>
      </c>
      <c r="B85" s="24" t="s">
        <v>78</v>
      </c>
      <c r="C85" s="24">
        <v>1109</v>
      </c>
      <c r="D85" s="25">
        <v>1230</v>
      </c>
      <c r="E85" s="25">
        <v>1228</v>
      </c>
      <c r="F85" s="24">
        <f t="shared" si="15"/>
        <v>-2</v>
      </c>
      <c r="G85" s="26">
        <f t="shared" si="16"/>
        <v>-0.16260162601626016</v>
      </c>
      <c r="H85" s="27">
        <v>11.995673336938886</v>
      </c>
      <c r="I85" s="27">
        <v>13.282937365010799</v>
      </c>
      <c r="J85" s="28">
        <v>13.20998278829604</v>
      </c>
      <c r="K85" s="30">
        <v>11.9</v>
      </c>
    </row>
    <row r="86" spans="1:11" ht="12.75">
      <c r="A86" s="11" t="s">
        <v>430</v>
      </c>
      <c r="B86" s="11" t="s">
        <v>79</v>
      </c>
      <c r="C86" s="11">
        <v>1088</v>
      </c>
      <c r="D86" s="6">
        <v>1137</v>
      </c>
      <c r="E86" s="6">
        <v>1148</v>
      </c>
      <c r="F86" s="11">
        <f t="shared" si="15"/>
        <v>11</v>
      </c>
      <c r="G86" s="12">
        <f t="shared" si="16"/>
        <v>0.9674582233948988</v>
      </c>
      <c r="H86" s="7">
        <v>13.178294573643413</v>
      </c>
      <c r="I86" s="7">
        <v>13.776808433296983</v>
      </c>
      <c r="J86" s="4">
        <v>13.954053725537863</v>
      </c>
      <c r="K86" s="18">
        <v>12.8</v>
      </c>
    </row>
    <row r="87" spans="1:11" ht="12.75">
      <c r="A87" s="24" t="s">
        <v>430</v>
      </c>
      <c r="B87" s="24" t="s">
        <v>80</v>
      </c>
      <c r="C87" s="24">
        <v>509</v>
      </c>
      <c r="D87" s="25">
        <v>523</v>
      </c>
      <c r="E87" s="25">
        <v>504</v>
      </c>
      <c r="F87" s="24">
        <f t="shared" si="15"/>
        <v>-19</v>
      </c>
      <c r="G87" s="26">
        <f t="shared" si="16"/>
        <v>-3.632887189292543</v>
      </c>
      <c r="H87" s="27">
        <v>12.546216416070987</v>
      </c>
      <c r="I87" s="27">
        <v>12.774792379091354</v>
      </c>
      <c r="J87" s="28">
        <v>12.262773722627736</v>
      </c>
      <c r="K87" s="30">
        <v>11.2</v>
      </c>
    </row>
    <row r="88" spans="1:11" ht="12.75">
      <c r="A88" s="11" t="s">
        <v>430</v>
      </c>
      <c r="B88" s="11" t="s">
        <v>81</v>
      </c>
      <c r="C88" s="11">
        <v>675</v>
      </c>
      <c r="D88" s="6">
        <v>683</v>
      </c>
      <c r="E88" s="6">
        <v>664</v>
      </c>
      <c r="F88" s="11">
        <f t="shared" si="15"/>
        <v>-19</v>
      </c>
      <c r="G88" s="12">
        <f t="shared" si="16"/>
        <v>-2.781844802342606</v>
      </c>
      <c r="H88" s="7">
        <v>11.706555671175858</v>
      </c>
      <c r="I88" s="7">
        <v>11.839140232275957</v>
      </c>
      <c r="J88" s="4">
        <v>11.527777777777779</v>
      </c>
      <c r="K88" s="18">
        <v>10.5</v>
      </c>
    </row>
    <row r="89" spans="1:11" ht="12.75">
      <c r="A89" s="24" t="s">
        <v>430</v>
      </c>
      <c r="B89" s="24" t="s">
        <v>82</v>
      </c>
      <c r="C89" s="24">
        <v>1129</v>
      </c>
      <c r="D89" s="25">
        <v>1145</v>
      </c>
      <c r="E89" s="25">
        <v>1142</v>
      </c>
      <c r="F89" s="24">
        <f t="shared" si="15"/>
        <v>-3</v>
      </c>
      <c r="G89" s="26">
        <f t="shared" si="16"/>
        <v>-0.26200873362445415</v>
      </c>
      <c r="H89" s="27">
        <v>13.251173708920188</v>
      </c>
      <c r="I89" s="27">
        <v>13.470588235294118</v>
      </c>
      <c r="J89" s="28">
        <v>13.4892511221356</v>
      </c>
      <c r="K89" s="30">
        <v>12.2</v>
      </c>
    </row>
    <row r="90" spans="1:11" ht="12.75">
      <c r="A90" s="11" t="s">
        <v>430</v>
      </c>
      <c r="B90" s="11" t="s">
        <v>83</v>
      </c>
      <c r="C90" s="11">
        <v>650</v>
      </c>
      <c r="D90" s="6">
        <v>687</v>
      </c>
      <c r="E90" s="6">
        <v>669</v>
      </c>
      <c r="F90" s="11">
        <f t="shared" si="15"/>
        <v>-18</v>
      </c>
      <c r="G90" s="12">
        <f t="shared" si="16"/>
        <v>-2.6200873362445414</v>
      </c>
      <c r="H90" s="7">
        <v>17.990589537780238</v>
      </c>
      <c r="I90" s="7">
        <v>18.64314789687924</v>
      </c>
      <c r="J90" s="4">
        <v>18.293683347005743</v>
      </c>
      <c r="K90" s="18">
        <v>15.8</v>
      </c>
    </row>
    <row r="91" spans="1:11" ht="12.75">
      <c r="A91" s="24" t="s">
        <v>430</v>
      </c>
      <c r="B91" s="24" t="s">
        <v>84</v>
      </c>
      <c r="C91" s="24">
        <v>686</v>
      </c>
      <c r="D91" s="25">
        <v>704</v>
      </c>
      <c r="E91" s="25">
        <v>693</v>
      </c>
      <c r="F91" s="24">
        <f t="shared" si="15"/>
        <v>-11</v>
      </c>
      <c r="G91" s="26">
        <f t="shared" si="16"/>
        <v>-1.5625</v>
      </c>
      <c r="H91" s="27">
        <v>16.490384615384617</v>
      </c>
      <c r="I91" s="27">
        <v>16.85823754789272</v>
      </c>
      <c r="J91" s="28">
        <v>16.590854680392628</v>
      </c>
      <c r="K91" s="30">
        <v>14.7</v>
      </c>
    </row>
    <row r="92" spans="1:11" ht="12.75">
      <c r="A92" s="11" t="s">
        <v>430</v>
      </c>
      <c r="B92" s="11" t="s">
        <v>85</v>
      </c>
      <c r="C92" s="11">
        <v>259</v>
      </c>
      <c r="D92" s="6">
        <v>261</v>
      </c>
      <c r="E92" s="6">
        <v>250</v>
      </c>
      <c r="F92" s="11">
        <f t="shared" si="15"/>
        <v>-11</v>
      </c>
      <c r="G92" s="12">
        <f t="shared" si="16"/>
        <v>-4.21455938697318</v>
      </c>
      <c r="H92" s="7">
        <v>13.86509635974304</v>
      </c>
      <c r="I92" s="7">
        <v>14.207947740881874</v>
      </c>
      <c r="J92" s="4">
        <v>13.728720483250962</v>
      </c>
      <c r="K92" s="18">
        <v>12</v>
      </c>
    </row>
    <row r="93" spans="1:11" ht="12.75">
      <c r="A93" s="24" t="s">
        <v>430</v>
      </c>
      <c r="B93" s="24" t="s">
        <v>86</v>
      </c>
      <c r="C93" s="24">
        <v>113</v>
      </c>
      <c r="D93" s="25">
        <v>112</v>
      </c>
      <c r="E93" s="25">
        <v>106</v>
      </c>
      <c r="F93" s="24">
        <f t="shared" si="15"/>
        <v>-6</v>
      </c>
      <c r="G93" s="26">
        <f t="shared" si="16"/>
        <v>-5.357142857142857</v>
      </c>
      <c r="H93" s="27">
        <v>13.216374269005849</v>
      </c>
      <c r="I93" s="27">
        <v>13.397129186602871</v>
      </c>
      <c r="J93" s="28">
        <v>13.71280724450194</v>
      </c>
      <c r="K93" s="30">
        <v>11.3</v>
      </c>
    </row>
    <row r="94" spans="1:11" ht="12.75">
      <c r="A94" s="11" t="s">
        <v>430</v>
      </c>
      <c r="B94" s="11" t="s">
        <v>87</v>
      </c>
      <c r="C94" s="11">
        <v>506</v>
      </c>
      <c r="D94" s="6">
        <v>551</v>
      </c>
      <c r="E94" s="6">
        <v>530</v>
      </c>
      <c r="F94" s="11">
        <f t="shared" si="15"/>
        <v>-21</v>
      </c>
      <c r="G94" s="12">
        <f t="shared" si="16"/>
        <v>-3.8112522686025407</v>
      </c>
      <c r="H94" s="7">
        <v>12.39284839578741</v>
      </c>
      <c r="I94" s="7">
        <v>13.53475804470646</v>
      </c>
      <c r="J94" s="4">
        <v>13.079960513326752</v>
      </c>
      <c r="K94" s="18">
        <v>11.4</v>
      </c>
    </row>
    <row r="95" spans="1:11" ht="12.75">
      <c r="A95" s="24" t="s">
        <v>430</v>
      </c>
      <c r="B95" s="24" t="s">
        <v>88</v>
      </c>
      <c r="C95" s="24">
        <v>169</v>
      </c>
      <c r="D95" s="25">
        <v>166</v>
      </c>
      <c r="E95" s="25">
        <v>164</v>
      </c>
      <c r="F95" s="24">
        <f t="shared" si="15"/>
        <v>-2</v>
      </c>
      <c r="G95" s="26">
        <f t="shared" si="16"/>
        <v>-1.2048192771084338</v>
      </c>
      <c r="H95" s="27">
        <v>12.255257432922408</v>
      </c>
      <c r="I95" s="27">
        <v>12.214863870493009</v>
      </c>
      <c r="J95" s="28">
        <v>12.25710014947683</v>
      </c>
      <c r="K95" s="30">
        <v>10.1</v>
      </c>
    </row>
    <row r="96" spans="1:11" ht="12.75">
      <c r="A96" s="11" t="s">
        <v>430</v>
      </c>
      <c r="B96" s="11" t="s">
        <v>89</v>
      </c>
      <c r="C96" s="11">
        <v>189</v>
      </c>
      <c r="D96" s="6">
        <v>194</v>
      </c>
      <c r="E96" s="6">
        <v>199</v>
      </c>
      <c r="F96" s="11">
        <f t="shared" si="15"/>
        <v>5</v>
      </c>
      <c r="G96" s="12">
        <f t="shared" si="16"/>
        <v>2.5773195876288657</v>
      </c>
      <c r="H96" s="7">
        <v>9.384309831181728</v>
      </c>
      <c r="I96" s="7">
        <v>9.66616841056303</v>
      </c>
      <c r="J96" s="4">
        <v>9.871031746031745</v>
      </c>
      <c r="K96" s="18">
        <v>9</v>
      </c>
    </row>
    <row r="97" spans="1:11" ht="12.75">
      <c r="A97" s="24" t="s">
        <v>430</v>
      </c>
      <c r="B97" s="24" t="s">
        <v>90</v>
      </c>
      <c r="C97" s="24">
        <v>75</v>
      </c>
      <c r="D97" s="25">
        <v>77</v>
      </c>
      <c r="E97" s="25">
        <v>76</v>
      </c>
      <c r="F97" s="24">
        <f t="shared" si="15"/>
        <v>-1</v>
      </c>
      <c r="G97" s="26">
        <f t="shared" si="16"/>
        <v>-1.2987012987012987</v>
      </c>
      <c r="H97" s="27">
        <v>7.462686567164178</v>
      </c>
      <c r="I97" s="27">
        <v>7.439613526570048</v>
      </c>
      <c r="J97" s="28">
        <v>7.5396825396825395</v>
      </c>
      <c r="K97" s="30">
        <v>6.7</v>
      </c>
    </row>
    <row r="98" spans="1:11" s="5" customFormat="1" ht="12.75">
      <c r="A98" s="36" t="s">
        <v>477</v>
      </c>
      <c r="B98" s="36"/>
      <c r="C98" s="36">
        <f>SUM(C99:C119)</f>
        <v>14255</v>
      </c>
      <c r="D98" s="37">
        <f aca="true" t="shared" si="17" ref="D98:E98">SUM(D99:D119)</f>
        <v>14632</v>
      </c>
      <c r="E98" s="37">
        <f t="shared" si="17"/>
        <v>14805</v>
      </c>
      <c r="F98" s="36">
        <f t="shared" si="15"/>
        <v>173</v>
      </c>
      <c r="G98" s="38">
        <f t="shared" si="16"/>
        <v>1.18234007654456</v>
      </c>
      <c r="H98" s="39">
        <v>8.200163370494367</v>
      </c>
      <c r="I98" s="39">
        <v>8.379146050943742</v>
      </c>
      <c r="J98" s="39">
        <v>8.412983441111956</v>
      </c>
      <c r="K98" s="40">
        <v>8.1</v>
      </c>
    </row>
    <row r="99" spans="1:11" ht="12.75">
      <c r="A99" s="24" t="s">
        <v>431</v>
      </c>
      <c r="B99" s="24" t="s">
        <v>91</v>
      </c>
      <c r="C99" s="24">
        <v>3244</v>
      </c>
      <c r="D99" s="25">
        <v>3453</v>
      </c>
      <c r="E99" s="25">
        <v>3519</v>
      </c>
      <c r="F99" s="24">
        <f t="shared" si="15"/>
        <v>66</v>
      </c>
      <c r="G99" s="26">
        <f t="shared" si="16"/>
        <v>1.9113814074717639</v>
      </c>
      <c r="H99" s="27">
        <v>7.606096131301289</v>
      </c>
      <c r="I99" s="27">
        <v>8.025939613695</v>
      </c>
      <c r="J99" s="28">
        <v>8.113342401955133</v>
      </c>
      <c r="K99" s="30">
        <v>8.3</v>
      </c>
    </row>
    <row r="100" spans="1:11" ht="12.75">
      <c r="A100" s="11" t="s">
        <v>431</v>
      </c>
      <c r="B100" s="11" t="s">
        <v>92</v>
      </c>
      <c r="C100" s="11">
        <v>1123</v>
      </c>
      <c r="D100" s="6">
        <v>1161</v>
      </c>
      <c r="E100" s="6">
        <v>1261</v>
      </c>
      <c r="F100" s="11">
        <f t="shared" si="15"/>
        <v>100</v>
      </c>
      <c r="G100" s="12">
        <f t="shared" si="16"/>
        <v>8.613264427217917</v>
      </c>
      <c r="H100" s="7">
        <v>6.62185270357922</v>
      </c>
      <c r="I100" s="7">
        <v>6.79304897314376</v>
      </c>
      <c r="J100" s="4">
        <v>7.334806886924151</v>
      </c>
      <c r="K100" s="18">
        <v>7.1</v>
      </c>
    </row>
    <row r="101" spans="1:11" ht="12.75">
      <c r="A101" s="24" t="s">
        <v>431</v>
      </c>
      <c r="B101" s="24" t="s">
        <v>93</v>
      </c>
      <c r="C101" s="24">
        <v>1995</v>
      </c>
      <c r="D101" s="25">
        <v>2022</v>
      </c>
      <c r="E101" s="25">
        <v>2016</v>
      </c>
      <c r="F101" s="24">
        <f t="shared" si="15"/>
        <v>-6</v>
      </c>
      <c r="G101" s="26">
        <f t="shared" si="16"/>
        <v>-0.2967359050445104</v>
      </c>
      <c r="H101" s="27">
        <v>10.411230560484292</v>
      </c>
      <c r="I101" s="27">
        <v>10.587496072887213</v>
      </c>
      <c r="J101" s="28">
        <v>10.546691080303425</v>
      </c>
      <c r="K101" s="30">
        <v>9.7</v>
      </c>
    </row>
    <row r="102" spans="1:11" ht="12.75">
      <c r="A102" s="11" t="s">
        <v>431</v>
      </c>
      <c r="B102" s="11" t="s">
        <v>94</v>
      </c>
      <c r="C102" s="11">
        <v>308</v>
      </c>
      <c r="D102" s="6">
        <v>310</v>
      </c>
      <c r="E102" s="6">
        <v>310</v>
      </c>
      <c r="F102" s="11">
        <f t="shared" si="15"/>
        <v>0</v>
      </c>
      <c r="G102" s="12">
        <f t="shared" si="16"/>
        <v>0</v>
      </c>
      <c r="H102" s="7">
        <v>7.328098976921246</v>
      </c>
      <c r="I102" s="7">
        <v>7.285546415981199</v>
      </c>
      <c r="J102" s="4">
        <v>7.224423211372641</v>
      </c>
      <c r="K102" s="18">
        <v>6.7</v>
      </c>
    </row>
    <row r="103" spans="1:11" ht="12.75">
      <c r="A103" s="24" t="s">
        <v>431</v>
      </c>
      <c r="B103" s="24" t="s">
        <v>95</v>
      </c>
      <c r="C103" s="24">
        <v>67</v>
      </c>
      <c r="D103" s="25">
        <v>65</v>
      </c>
      <c r="E103" s="25">
        <v>70</v>
      </c>
      <c r="F103" s="24">
        <f t="shared" si="15"/>
        <v>5</v>
      </c>
      <c r="G103" s="26">
        <f t="shared" si="16"/>
        <v>7.6923076923076925</v>
      </c>
      <c r="H103" s="27">
        <v>10.501567398119123</v>
      </c>
      <c r="I103" s="27">
        <v>10.204081632653061</v>
      </c>
      <c r="J103" s="28">
        <v>10.687022900763358</v>
      </c>
      <c r="K103" s="30">
        <v>9</v>
      </c>
    </row>
    <row r="104" spans="1:11" ht="12.75">
      <c r="A104" s="11" t="s">
        <v>431</v>
      </c>
      <c r="B104" s="11" t="s">
        <v>96</v>
      </c>
      <c r="C104" s="11">
        <v>202</v>
      </c>
      <c r="D104" s="6">
        <v>215</v>
      </c>
      <c r="E104" s="6">
        <v>221</v>
      </c>
      <c r="F104" s="11">
        <f t="shared" si="15"/>
        <v>6</v>
      </c>
      <c r="G104" s="12">
        <f t="shared" si="16"/>
        <v>2.7906976744186047</v>
      </c>
      <c r="H104" s="7">
        <v>9.360518999073216</v>
      </c>
      <c r="I104" s="7">
        <v>10.151085930122758</v>
      </c>
      <c r="J104" s="4">
        <v>10.346441947565543</v>
      </c>
      <c r="K104" s="18">
        <v>9.2</v>
      </c>
    </row>
    <row r="105" spans="1:11" ht="12.75">
      <c r="A105" s="24" t="s">
        <v>431</v>
      </c>
      <c r="B105" s="24" t="s">
        <v>97</v>
      </c>
      <c r="C105" s="24">
        <v>224</v>
      </c>
      <c r="D105" s="25">
        <v>234</v>
      </c>
      <c r="E105" s="25">
        <v>227</v>
      </c>
      <c r="F105" s="24">
        <f t="shared" si="15"/>
        <v>-7</v>
      </c>
      <c r="G105" s="26">
        <f t="shared" si="16"/>
        <v>-2.9914529914529915</v>
      </c>
      <c r="H105" s="27">
        <v>7.810320781032078</v>
      </c>
      <c r="I105" s="27">
        <v>8.333333333333332</v>
      </c>
      <c r="J105" s="28">
        <v>8.112937812723374</v>
      </c>
      <c r="K105" s="30">
        <v>7.6</v>
      </c>
    </row>
    <row r="106" spans="1:11" ht="12.75">
      <c r="A106" s="11" t="s">
        <v>431</v>
      </c>
      <c r="B106" s="11" t="s">
        <v>98</v>
      </c>
      <c r="C106" s="11">
        <v>58</v>
      </c>
      <c r="D106" s="6">
        <v>61</v>
      </c>
      <c r="E106" s="6">
        <v>65</v>
      </c>
      <c r="F106" s="11">
        <f t="shared" si="15"/>
        <v>4</v>
      </c>
      <c r="G106" s="12">
        <f t="shared" si="16"/>
        <v>6.557377049180328</v>
      </c>
      <c r="H106" s="7">
        <v>3.9030955585464335</v>
      </c>
      <c r="I106" s="7">
        <v>3.9765319426336374</v>
      </c>
      <c r="J106" s="4">
        <v>4.108723135271807</v>
      </c>
      <c r="K106" s="18">
        <v>4.5</v>
      </c>
    </row>
    <row r="107" spans="1:11" ht="12.75">
      <c r="A107" s="24" t="s">
        <v>431</v>
      </c>
      <c r="B107" s="24" t="s">
        <v>99</v>
      </c>
      <c r="C107" s="24">
        <v>244</v>
      </c>
      <c r="D107" s="25">
        <v>248</v>
      </c>
      <c r="E107" s="25">
        <v>238</v>
      </c>
      <c r="F107" s="24">
        <f t="shared" si="15"/>
        <v>-10</v>
      </c>
      <c r="G107" s="26">
        <f t="shared" si="16"/>
        <v>-4.032258064516129</v>
      </c>
      <c r="H107" s="27">
        <v>8.51360781577111</v>
      </c>
      <c r="I107" s="27">
        <v>8.689558514365803</v>
      </c>
      <c r="J107" s="28">
        <v>8.421797593772116</v>
      </c>
      <c r="K107" s="30">
        <v>7.5</v>
      </c>
    </row>
    <row r="108" spans="1:11" ht="12.75">
      <c r="A108" s="11" t="s">
        <v>431</v>
      </c>
      <c r="B108" s="11" t="s">
        <v>100</v>
      </c>
      <c r="C108" s="11">
        <v>184</v>
      </c>
      <c r="D108" s="6">
        <v>197</v>
      </c>
      <c r="E108" s="6">
        <v>207</v>
      </c>
      <c r="F108" s="11">
        <f t="shared" si="15"/>
        <v>10</v>
      </c>
      <c r="G108" s="12">
        <f t="shared" si="16"/>
        <v>5.0761421319796955</v>
      </c>
      <c r="H108" s="7">
        <v>6.4156206415620645</v>
      </c>
      <c r="I108" s="7">
        <v>6.902592852137351</v>
      </c>
      <c r="J108" s="4">
        <v>7.210031347962382</v>
      </c>
      <c r="K108" s="18">
        <v>6.6</v>
      </c>
    </row>
    <row r="109" spans="1:11" ht="12.75">
      <c r="A109" s="24" t="s">
        <v>431</v>
      </c>
      <c r="B109" s="24" t="s">
        <v>101</v>
      </c>
      <c r="C109" s="24">
        <v>183</v>
      </c>
      <c r="D109" s="25">
        <v>190</v>
      </c>
      <c r="E109" s="25">
        <v>185</v>
      </c>
      <c r="F109" s="24">
        <f t="shared" si="15"/>
        <v>-5</v>
      </c>
      <c r="G109" s="26">
        <f t="shared" si="16"/>
        <v>-2.631578947368421</v>
      </c>
      <c r="H109" s="27">
        <v>8.491879350348027</v>
      </c>
      <c r="I109" s="27">
        <v>8.837209302325581</v>
      </c>
      <c r="J109" s="28">
        <v>8.592661402693915</v>
      </c>
      <c r="K109" s="30">
        <v>7.2</v>
      </c>
    </row>
    <row r="110" spans="1:11" ht="12.75">
      <c r="A110" s="11" t="s">
        <v>431</v>
      </c>
      <c r="B110" s="11" t="s">
        <v>102</v>
      </c>
      <c r="C110" s="11">
        <v>158</v>
      </c>
      <c r="D110" s="6">
        <v>155</v>
      </c>
      <c r="E110" s="6">
        <v>141</v>
      </c>
      <c r="F110" s="11">
        <f t="shared" si="15"/>
        <v>-14</v>
      </c>
      <c r="G110" s="12">
        <f t="shared" si="16"/>
        <v>-9.032258064516128</v>
      </c>
      <c r="H110" s="7">
        <v>10.726408689748812</v>
      </c>
      <c r="I110" s="7">
        <v>10.616438356164384</v>
      </c>
      <c r="J110" s="4">
        <v>9.825783972125436</v>
      </c>
      <c r="K110" s="18">
        <v>8.3</v>
      </c>
    </row>
    <row r="111" spans="1:11" ht="12.75">
      <c r="A111" s="24" t="s">
        <v>431</v>
      </c>
      <c r="B111" s="24" t="s">
        <v>103</v>
      </c>
      <c r="C111" s="24">
        <v>963</v>
      </c>
      <c r="D111" s="25">
        <v>986</v>
      </c>
      <c r="E111" s="25">
        <v>1011</v>
      </c>
      <c r="F111" s="24">
        <f t="shared" si="15"/>
        <v>25</v>
      </c>
      <c r="G111" s="26">
        <f t="shared" si="16"/>
        <v>2.535496957403651</v>
      </c>
      <c r="H111" s="27">
        <v>11.120092378752886</v>
      </c>
      <c r="I111" s="27">
        <v>11.373860883608259</v>
      </c>
      <c r="J111" s="28">
        <v>11.634062140391254</v>
      </c>
      <c r="K111" s="30">
        <v>10.7</v>
      </c>
    </row>
    <row r="112" spans="1:11" ht="12.75">
      <c r="A112" s="11" t="s">
        <v>431</v>
      </c>
      <c r="B112" s="11" t="s">
        <v>104</v>
      </c>
      <c r="C112" s="11">
        <v>1147</v>
      </c>
      <c r="D112" s="6">
        <v>1141</v>
      </c>
      <c r="E112" s="6">
        <v>1155</v>
      </c>
      <c r="F112" s="11">
        <f t="shared" si="15"/>
        <v>14</v>
      </c>
      <c r="G112" s="12">
        <f t="shared" si="16"/>
        <v>1.2269938650306749</v>
      </c>
      <c r="H112" s="7">
        <v>9.995642701525055</v>
      </c>
      <c r="I112" s="7">
        <v>9.925191370911621</v>
      </c>
      <c r="J112" s="4">
        <v>9.973232017960452</v>
      </c>
      <c r="K112" s="18">
        <v>9.7</v>
      </c>
    </row>
    <row r="113" spans="1:11" ht="12.75">
      <c r="A113" s="24" t="s">
        <v>431</v>
      </c>
      <c r="B113" s="24" t="s">
        <v>105</v>
      </c>
      <c r="C113" s="24">
        <v>1274</v>
      </c>
      <c r="D113" s="25">
        <v>1284</v>
      </c>
      <c r="E113" s="25">
        <v>1308</v>
      </c>
      <c r="F113" s="24">
        <f t="shared" si="15"/>
        <v>24</v>
      </c>
      <c r="G113" s="26">
        <f t="shared" si="16"/>
        <v>1.8691588785046727</v>
      </c>
      <c r="H113" s="27">
        <v>8.364519729499047</v>
      </c>
      <c r="I113" s="27">
        <v>8.350676378772112</v>
      </c>
      <c r="J113" s="28">
        <v>8.379780895637133</v>
      </c>
      <c r="K113" s="30">
        <v>8.4</v>
      </c>
    </row>
    <row r="114" spans="1:11" ht="12.75">
      <c r="A114" s="11" t="s">
        <v>431</v>
      </c>
      <c r="B114" s="11" t="s">
        <v>106</v>
      </c>
      <c r="C114" s="11">
        <v>1102</v>
      </c>
      <c r="D114" s="6">
        <v>1092</v>
      </c>
      <c r="E114" s="6">
        <v>1084</v>
      </c>
      <c r="F114" s="11">
        <f t="shared" si="15"/>
        <v>-8</v>
      </c>
      <c r="G114" s="12">
        <f t="shared" si="16"/>
        <v>-0.7326007326007326</v>
      </c>
      <c r="H114" s="7">
        <v>6.895257164309848</v>
      </c>
      <c r="I114" s="7">
        <v>6.8109524106530275</v>
      </c>
      <c r="J114" s="4">
        <v>6.676521310667652</v>
      </c>
      <c r="K114" s="18">
        <v>6.6</v>
      </c>
    </row>
    <row r="115" spans="1:11" ht="12.75">
      <c r="A115" s="24" t="s">
        <v>431</v>
      </c>
      <c r="B115" s="24" t="s">
        <v>107</v>
      </c>
      <c r="C115" s="24">
        <v>830</v>
      </c>
      <c r="D115" s="25">
        <v>865</v>
      </c>
      <c r="E115" s="25">
        <v>864</v>
      </c>
      <c r="F115" s="24">
        <f t="shared" si="15"/>
        <v>-1</v>
      </c>
      <c r="G115" s="26">
        <f t="shared" si="16"/>
        <v>-0.11560693641618498</v>
      </c>
      <c r="H115" s="27">
        <v>6.317552138833917</v>
      </c>
      <c r="I115" s="27">
        <v>6.47940074906367</v>
      </c>
      <c r="J115" s="28">
        <v>6.3562127565658795</v>
      </c>
      <c r="K115" s="30">
        <v>6.2</v>
      </c>
    </row>
    <row r="116" spans="1:11" ht="12.75">
      <c r="A116" s="11" t="s">
        <v>431</v>
      </c>
      <c r="B116" s="11" t="s">
        <v>108</v>
      </c>
      <c r="C116" s="11">
        <v>568</v>
      </c>
      <c r="D116" s="6">
        <v>564</v>
      </c>
      <c r="E116" s="6">
        <v>539</v>
      </c>
      <c r="F116" s="11">
        <f t="shared" si="15"/>
        <v>-25</v>
      </c>
      <c r="G116" s="12">
        <f t="shared" si="16"/>
        <v>-4.432624113475177</v>
      </c>
      <c r="H116" s="7">
        <v>9.679618268575323</v>
      </c>
      <c r="I116" s="7">
        <v>9.682403433476395</v>
      </c>
      <c r="J116" s="4">
        <v>9.289900034470872</v>
      </c>
      <c r="K116" s="18">
        <v>8.4</v>
      </c>
    </row>
    <row r="117" spans="1:11" ht="12.75">
      <c r="A117" s="24" t="s">
        <v>431</v>
      </c>
      <c r="B117" s="24" t="s">
        <v>109</v>
      </c>
      <c r="C117" s="24">
        <v>156</v>
      </c>
      <c r="D117" s="25">
        <v>154</v>
      </c>
      <c r="E117" s="25">
        <v>152</v>
      </c>
      <c r="F117" s="24">
        <f t="shared" si="15"/>
        <v>-2</v>
      </c>
      <c r="G117" s="26">
        <f t="shared" si="16"/>
        <v>-1.2987012987012987</v>
      </c>
      <c r="H117" s="27">
        <v>9.547123623011016</v>
      </c>
      <c r="I117" s="27">
        <v>9.541511771995044</v>
      </c>
      <c r="J117" s="28">
        <v>9.273947528981086</v>
      </c>
      <c r="K117" s="30">
        <v>8.4</v>
      </c>
    </row>
    <row r="118" spans="1:11" ht="12.75">
      <c r="A118" s="11" t="s">
        <v>431</v>
      </c>
      <c r="B118" s="11" t="s">
        <v>110</v>
      </c>
      <c r="C118" s="11">
        <v>88</v>
      </c>
      <c r="D118" s="6">
        <v>94</v>
      </c>
      <c r="E118" s="6">
        <v>93</v>
      </c>
      <c r="F118" s="11">
        <f t="shared" si="15"/>
        <v>-1</v>
      </c>
      <c r="G118" s="12">
        <f t="shared" si="16"/>
        <v>-1.0638297872340425</v>
      </c>
      <c r="H118" s="7">
        <v>10.784313725490197</v>
      </c>
      <c r="I118" s="7">
        <v>11.491442542787286</v>
      </c>
      <c r="J118" s="4">
        <v>11.005917159763314</v>
      </c>
      <c r="K118" s="18">
        <v>9.6</v>
      </c>
    </row>
    <row r="119" spans="1:11" ht="12.75">
      <c r="A119" s="24" t="s">
        <v>431</v>
      </c>
      <c r="B119" s="24" t="s">
        <v>111</v>
      </c>
      <c r="C119" s="24">
        <v>137</v>
      </c>
      <c r="D119" s="25">
        <v>141</v>
      </c>
      <c r="E119" s="25">
        <v>139</v>
      </c>
      <c r="F119" s="24">
        <f t="shared" si="15"/>
        <v>-2</v>
      </c>
      <c r="G119" s="26">
        <f t="shared" si="16"/>
        <v>-1.4184397163120568</v>
      </c>
      <c r="H119" s="27">
        <v>8.850129198966409</v>
      </c>
      <c r="I119" s="27">
        <v>9.03267136450993</v>
      </c>
      <c r="J119" s="28">
        <v>8.933161953727506</v>
      </c>
      <c r="K119" s="30">
        <v>7.7</v>
      </c>
    </row>
    <row r="120" spans="1:11" s="5" customFormat="1" ht="12.75">
      <c r="A120" s="36" t="s">
        <v>476</v>
      </c>
      <c r="B120" s="36"/>
      <c r="C120" s="36">
        <f>SUM(C121:C134)</f>
        <v>16196</v>
      </c>
      <c r="D120" s="37">
        <f aca="true" t="shared" si="18" ref="D120:E120">SUM(D121:D134)</f>
        <v>16785</v>
      </c>
      <c r="E120" s="37">
        <f t="shared" si="18"/>
        <v>17604</v>
      </c>
      <c r="F120" s="36">
        <f t="shared" si="15"/>
        <v>819</v>
      </c>
      <c r="G120" s="38">
        <f t="shared" si="16"/>
        <v>4.879356568364612</v>
      </c>
      <c r="H120" s="39">
        <v>10.609196908161929</v>
      </c>
      <c r="I120" s="39">
        <v>10.94034140904558</v>
      </c>
      <c r="J120" s="39">
        <v>11.398675205097158</v>
      </c>
      <c r="K120" s="40">
        <v>10.7</v>
      </c>
    </row>
    <row r="121" spans="1:11" ht="12.75">
      <c r="A121" s="24" t="s">
        <v>432</v>
      </c>
      <c r="B121" s="24" t="s">
        <v>112</v>
      </c>
      <c r="C121" s="24">
        <v>1980</v>
      </c>
      <c r="D121" s="25">
        <v>2022</v>
      </c>
      <c r="E121" s="25">
        <v>2056</v>
      </c>
      <c r="F121" s="24">
        <f t="shared" si="15"/>
        <v>34</v>
      </c>
      <c r="G121" s="26">
        <f t="shared" si="16"/>
        <v>1.6815034619188922</v>
      </c>
      <c r="H121" s="27">
        <v>11.717363001538644</v>
      </c>
      <c r="I121" s="27">
        <v>11.948942205413072</v>
      </c>
      <c r="J121" s="28">
        <v>12.045228191458198</v>
      </c>
      <c r="K121" s="30">
        <v>11.4</v>
      </c>
    </row>
    <row r="122" spans="1:11" ht="12.75">
      <c r="A122" s="11" t="s">
        <v>432</v>
      </c>
      <c r="B122" s="11" t="s">
        <v>113</v>
      </c>
      <c r="C122" s="11">
        <v>810</v>
      </c>
      <c r="D122" s="6">
        <v>834</v>
      </c>
      <c r="E122" s="6">
        <v>840</v>
      </c>
      <c r="F122" s="11">
        <f t="shared" si="15"/>
        <v>6</v>
      </c>
      <c r="G122" s="12">
        <f t="shared" si="16"/>
        <v>0.7194244604316548</v>
      </c>
      <c r="H122" s="7">
        <v>12.15668617739757</v>
      </c>
      <c r="I122" s="7">
        <v>12.324516033692921</v>
      </c>
      <c r="J122" s="4">
        <v>12.387553458192007</v>
      </c>
      <c r="K122" s="18">
        <v>11.4</v>
      </c>
    </row>
    <row r="123" spans="1:11" ht="12.75">
      <c r="A123" s="24" t="s">
        <v>432</v>
      </c>
      <c r="B123" s="24" t="s">
        <v>114</v>
      </c>
      <c r="C123" s="24">
        <v>2333</v>
      </c>
      <c r="D123" s="25">
        <v>2428</v>
      </c>
      <c r="E123" s="25">
        <v>2614</v>
      </c>
      <c r="F123" s="24">
        <f t="shared" si="15"/>
        <v>186</v>
      </c>
      <c r="G123" s="26">
        <f t="shared" si="16"/>
        <v>7.660626029654035</v>
      </c>
      <c r="H123" s="27">
        <v>8.718887809253308</v>
      </c>
      <c r="I123" s="27">
        <v>9.012286106677553</v>
      </c>
      <c r="J123" s="28">
        <v>9.683274680496389</v>
      </c>
      <c r="K123" s="30">
        <v>9.5</v>
      </c>
    </row>
    <row r="124" spans="1:11" ht="12.75">
      <c r="A124" s="11" t="s">
        <v>432</v>
      </c>
      <c r="B124" s="11" t="s">
        <v>115</v>
      </c>
      <c r="C124" s="11">
        <v>2924</v>
      </c>
      <c r="D124" s="6">
        <v>3013</v>
      </c>
      <c r="E124" s="6">
        <v>3209</v>
      </c>
      <c r="F124" s="11">
        <f t="shared" si="15"/>
        <v>196</v>
      </c>
      <c r="G124" s="12">
        <f t="shared" si="16"/>
        <v>6.505144374377697</v>
      </c>
      <c r="H124" s="7">
        <v>10.369897506826968</v>
      </c>
      <c r="I124" s="7">
        <v>10.64062720723266</v>
      </c>
      <c r="J124" s="4">
        <v>11.22381168899304</v>
      </c>
      <c r="K124" s="18">
        <v>10.6</v>
      </c>
    </row>
    <row r="125" spans="1:11" ht="12.75">
      <c r="A125" s="24" t="s">
        <v>432</v>
      </c>
      <c r="B125" s="24" t="s">
        <v>116</v>
      </c>
      <c r="C125" s="24">
        <v>3356</v>
      </c>
      <c r="D125" s="25">
        <v>3518</v>
      </c>
      <c r="E125" s="25">
        <v>3656</v>
      </c>
      <c r="F125" s="24">
        <f t="shared" si="15"/>
        <v>138</v>
      </c>
      <c r="G125" s="26">
        <f t="shared" si="16"/>
        <v>3.922683342808414</v>
      </c>
      <c r="H125" s="27">
        <v>12.302052785923753</v>
      </c>
      <c r="I125" s="27">
        <v>12.849733362553875</v>
      </c>
      <c r="J125" s="28">
        <v>13.293095298694688</v>
      </c>
      <c r="K125" s="30">
        <v>12.2</v>
      </c>
    </row>
    <row r="126" spans="1:11" ht="12.75">
      <c r="A126" s="11" t="s">
        <v>432</v>
      </c>
      <c r="B126" s="11" t="s">
        <v>117</v>
      </c>
      <c r="C126" s="11">
        <v>475</v>
      </c>
      <c r="D126" s="6">
        <v>479</v>
      </c>
      <c r="E126" s="6">
        <v>516</v>
      </c>
      <c r="F126" s="11">
        <f t="shared" si="15"/>
        <v>37</v>
      </c>
      <c r="G126" s="12">
        <f t="shared" si="16"/>
        <v>7.724425887265135</v>
      </c>
      <c r="H126" s="7">
        <v>11.26126126126126</v>
      </c>
      <c r="I126" s="7">
        <v>11.331913886917436</v>
      </c>
      <c r="J126" s="4">
        <v>12.207239176721078</v>
      </c>
      <c r="K126" s="18">
        <v>11</v>
      </c>
    </row>
    <row r="127" spans="1:11" ht="12.75">
      <c r="A127" s="24" t="s">
        <v>432</v>
      </c>
      <c r="B127" s="24" t="s">
        <v>118</v>
      </c>
      <c r="C127" s="24">
        <v>604</v>
      </c>
      <c r="D127" s="25">
        <v>611</v>
      </c>
      <c r="E127" s="25">
        <v>653</v>
      </c>
      <c r="F127" s="24">
        <f t="shared" si="15"/>
        <v>42</v>
      </c>
      <c r="G127" s="26">
        <f t="shared" si="16"/>
        <v>6.873977086743044</v>
      </c>
      <c r="H127" s="27">
        <v>10.628189336617984</v>
      </c>
      <c r="I127" s="27">
        <v>10.64459930313589</v>
      </c>
      <c r="J127" s="28">
        <v>11.208376244421558</v>
      </c>
      <c r="K127" s="30">
        <v>10.6</v>
      </c>
    </row>
    <row r="128" spans="1:11" ht="12.75">
      <c r="A128" s="11" t="s">
        <v>432</v>
      </c>
      <c r="B128" s="11" t="s">
        <v>119</v>
      </c>
      <c r="C128" s="11">
        <v>240</v>
      </c>
      <c r="D128" s="6">
        <v>235</v>
      </c>
      <c r="E128" s="6">
        <v>249</v>
      </c>
      <c r="F128" s="11">
        <f t="shared" si="15"/>
        <v>14</v>
      </c>
      <c r="G128" s="12">
        <f t="shared" si="16"/>
        <v>5.957446808510639</v>
      </c>
      <c r="H128" s="7">
        <v>12.339331619537274</v>
      </c>
      <c r="I128" s="7">
        <v>11.922881785895484</v>
      </c>
      <c r="J128" s="4">
        <v>12.512562814070352</v>
      </c>
      <c r="K128" s="18">
        <v>11.3</v>
      </c>
    </row>
    <row r="129" spans="1:11" ht="12.75">
      <c r="A129" s="24" t="s">
        <v>432</v>
      </c>
      <c r="B129" s="24" t="s">
        <v>120</v>
      </c>
      <c r="C129" s="24">
        <v>591</v>
      </c>
      <c r="D129" s="25">
        <v>610</v>
      </c>
      <c r="E129" s="25">
        <v>657</v>
      </c>
      <c r="F129" s="24">
        <f t="shared" si="15"/>
        <v>47</v>
      </c>
      <c r="G129" s="26">
        <f t="shared" si="16"/>
        <v>7.704918032786885</v>
      </c>
      <c r="H129" s="27">
        <v>10.165118679050568</v>
      </c>
      <c r="I129" s="27">
        <v>10.32847951236031</v>
      </c>
      <c r="J129" s="28">
        <v>10.966449674511768</v>
      </c>
      <c r="K129" s="30">
        <v>10.6</v>
      </c>
    </row>
    <row r="130" spans="1:11" ht="12.75">
      <c r="A130" s="11" t="s">
        <v>432</v>
      </c>
      <c r="B130" s="11" t="s">
        <v>121</v>
      </c>
      <c r="C130" s="11">
        <v>469</v>
      </c>
      <c r="D130" s="6">
        <v>481</v>
      </c>
      <c r="E130" s="6">
        <v>497</v>
      </c>
      <c r="F130" s="11">
        <f t="shared" si="15"/>
        <v>16</v>
      </c>
      <c r="G130" s="12">
        <f t="shared" si="16"/>
        <v>3.3264033264033266</v>
      </c>
      <c r="H130" s="7">
        <v>12.641509433962264</v>
      </c>
      <c r="I130" s="7">
        <v>12.657894736842104</v>
      </c>
      <c r="J130" s="4">
        <v>12.925877763329</v>
      </c>
      <c r="K130" s="18">
        <v>13.1</v>
      </c>
    </row>
    <row r="131" spans="1:11" ht="12.75">
      <c r="A131" s="24" t="s">
        <v>432</v>
      </c>
      <c r="B131" s="24" t="s">
        <v>122</v>
      </c>
      <c r="C131" s="24">
        <v>715</v>
      </c>
      <c r="D131" s="25">
        <v>762</v>
      </c>
      <c r="E131" s="25">
        <v>774</v>
      </c>
      <c r="F131" s="24">
        <f t="shared" si="15"/>
        <v>12</v>
      </c>
      <c r="G131" s="26">
        <f t="shared" si="16"/>
        <v>1.574803149606299</v>
      </c>
      <c r="H131" s="27">
        <v>9.49409109016067</v>
      </c>
      <c r="I131" s="27">
        <v>10.162710056014937</v>
      </c>
      <c r="J131" s="28">
        <v>10.209734863474477</v>
      </c>
      <c r="K131" s="30">
        <v>9.8</v>
      </c>
    </row>
    <row r="132" spans="1:11" ht="12.75">
      <c r="A132" s="11" t="s">
        <v>432</v>
      </c>
      <c r="B132" s="11" t="s">
        <v>123</v>
      </c>
      <c r="C132" s="11">
        <v>1138</v>
      </c>
      <c r="D132" s="6">
        <v>1188</v>
      </c>
      <c r="E132" s="6">
        <v>1241</v>
      </c>
      <c r="F132" s="11">
        <f t="shared" si="15"/>
        <v>53</v>
      </c>
      <c r="G132" s="12">
        <f t="shared" si="16"/>
        <v>4.461279461279461</v>
      </c>
      <c r="H132" s="7">
        <v>8.606867342308275</v>
      </c>
      <c r="I132" s="7">
        <v>9.012289485662267</v>
      </c>
      <c r="J132" s="4">
        <v>9.354036330745458</v>
      </c>
      <c r="K132" s="18">
        <v>8.5</v>
      </c>
    </row>
    <row r="133" spans="1:11" ht="12.75">
      <c r="A133" s="24" t="s">
        <v>432</v>
      </c>
      <c r="B133" s="24" t="s">
        <v>124</v>
      </c>
      <c r="C133" s="24">
        <v>371</v>
      </c>
      <c r="D133" s="25">
        <v>396</v>
      </c>
      <c r="E133" s="25">
        <v>412</v>
      </c>
      <c r="F133" s="24">
        <f t="shared" si="15"/>
        <v>16</v>
      </c>
      <c r="G133" s="26">
        <f t="shared" si="16"/>
        <v>4.040404040404041</v>
      </c>
      <c r="H133" s="27">
        <v>11.662999056900345</v>
      </c>
      <c r="I133" s="27">
        <v>12.359550561797752</v>
      </c>
      <c r="J133" s="28">
        <v>12.830893802553723</v>
      </c>
      <c r="K133" s="30">
        <v>10.8</v>
      </c>
    </row>
    <row r="134" spans="1:11" ht="12.75">
      <c r="A134" s="11" t="s">
        <v>432</v>
      </c>
      <c r="B134" s="11" t="s">
        <v>125</v>
      </c>
      <c r="C134" s="11">
        <v>190</v>
      </c>
      <c r="D134" s="6">
        <v>208</v>
      </c>
      <c r="E134" s="6">
        <v>230</v>
      </c>
      <c r="F134" s="11">
        <f t="shared" si="15"/>
        <v>22</v>
      </c>
      <c r="G134" s="12">
        <f t="shared" si="16"/>
        <v>10.576923076923077</v>
      </c>
      <c r="H134" s="7">
        <v>12.179487179487179</v>
      </c>
      <c r="I134" s="7">
        <v>13.239974538510502</v>
      </c>
      <c r="J134" s="4">
        <v>14.7247119078105</v>
      </c>
      <c r="K134" s="18">
        <v>12.9</v>
      </c>
    </row>
    <row r="135" spans="1:11" s="5" customFormat="1" ht="12.75">
      <c r="A135" s="31" t="s">
        <v>475</v>
      </c>
      <c r="B135" s="31"/>
      <c r="C135" s="31">
        <f>SUM(C136:C153)</f>
        <v>14155</v>
      </c>
      <c r="D135" s="32">
        <f aca="true" t="shared" si="19" ref="D135:E135">SUM(D136:D153)</f>
        <v>13829</v>
      </c>
      <c r="E135" s="32">
        <f t="shared" si="19"/>
        <v>13458</v>
      </c>
      <c r="F135" s="31">
        <f aca="true" t="shared" si="20" ref="F135">E135-D135</f>
        <v>-371</v>
      </c>
      <c r="G135" s="33">
        <f aca="true" t="shared" si="21" ref="G135">((E135-D135)/D135*100)</f>
        <v>-2.682768096030082</v>
      </c>
      <c r="H135" s="34">
        <v>13.04427959268304</v>
      </c>
      <c r="I135" s="34">
        <v>12.778126848018923</v>
      </c>
      <c r="J135" s="34">
        <v>12.412037592112664</v>
      </c>
      <c r="K135" s="35">
        <v>11.5</v>
      </c>
    </row>
    <row r="136" spans="1:11" ht="12.75">
      <c r="A136" s="11" t="s">
        <v>433</v>
      </c>
      <c r="B136" s="11" t="s">
        <v>126</v>
      </c>
      <c r="C136" s="11">
        <v>2857</v>
      </c>
      <c r="D136" s="6">
        <v>2803</v>
      </c>
      <c r="E136" s="6">
        <v>2769</v>
      </c>
      <c r="F136" s="11">
        <f t="shared" si="15"/>
        <v>-34</v>
      </c>
      <c r="G136" s="12">
        <f t="shared" si="16"/>
        <v>-1.2129860863360684</v>
      </c>
      <c r="H136" s="7">
        <v>12.562107021940816</v>
      </c>
      <c r="I136" s="7">
        <v>12.308975935359214</v>
      </c>
      <c r="J136" s="4">
        <v>12.082733342060479</v>
      </c>
      <c r="K136" s="18">
        <v>11.5</v>
      </c>
    </row>
    <row r="137" spans="1:11" ht="12.75">
      <c r="A137" s="24" t="s">
        <v>433</v>
      </c>
      <c r="B137" s="24" t="s">
        <v>127</v>
      </c>
      <c r="C137" s="24">
        <v>4066</v>
      </c>
      <c r="D137" s="25">
        <v>4007</v>
      </c>
      <c r="E137" s="25">
        <v>4055</v>
      </c>
      <c r="F137" s="24">
        <f t="shared" si="15"/>
        <v>48</v>
      </c>
      <c r="G137" s="26">
        <f t="shared" si="16"/>
        <v>1.1979036685799849</v>
      </c>
      <c r="H137" s="27">
        <v>11.925502273060566</v>
      </c>
      <c r="I137" s="27">
        <v>11.721858179265153</v>
      </c>
      <c r="J137" s="28">
        <v>11.84356562883346</v>
      </c>
      <c r="K137" s="30">
        <v>11.2</v>
      </c>
    </row>
    <row r="138" spans="1:11" ht="12.75">
      <c r="A138" s="11" t="s">
        <v>433</v>
      </c>
      <c r="B138" s="11" t="s">
        <v>128</v>
      </c>
      <c r="C138" s="11">
        <v>1193</v>
      </c>
      <c r="D138" s="6">
        <v>1156</v>
      </c>
      <c r="E138" s="6">
        <v>1136</v>
      </c>
      <c r="F138" s="11">
        <f t="shared" si="15"/>
        <v>-20</v>
      </c>
      <c r="G138" s="12">
        <f t="shared" si="16"/>
        <v>-1.7301038062283738</v>
      </c>
      <c r="H138" s="7">
        <v>15.240163515585078</v>
      </c>
      <c r="I138" s="7">
        <v>14.743017472261192</v>
      </c>
      <c r="J138" s="4">
        <v>14.347057337711544</v>
      </c>
      <c r="K138" s="18">
        <v>13.4</v>
      </c>
    </row>
    <row r="139" spans="1:11" ht="12.75">
      <c r="A139" s="24" t="s">
        <v>433</v>
      </c>
      <c r="B139" s="24" t="s">
        <v>129</v>
      </c>
      <c r="C139" s="24">
        <v>148</v>
      </c>
      <c r="D139" s="25">
        <v>148</v>
      </c>
      <c r="E139" s="25">
        <v>147</v>
      </c>
      <c r="F139" s="24">
        <f t="shared" si="15"/>
        <v>-1</v>
      </c>
      <c r="G139" s="26">
        <f t="shared" si="16"/>
        <v>-0.6756756756756757</v>
      </c>
      <c r="H139" s="27">
        <v>10.020311442112389</v>
      </c>
      <c r="I139" s="27">
        <v>10.164835164835164</v>
      </c>
      <c r="J139" s="28">
        <v>10.215427380125087</v>
      </c>
      <c r="K139" s="30">
        <v>9.3</v>
      </c>
    </row>
    <row r="140" spans="1:11" ht="14.25">
      <c r="A140" s="11" t="s">
        <v>433</v>
      </c>
      <c r="B140" s="11" t="s">
        <v>488</v>
      </c>
      <c r="C140" s="11">
        <v>1136</v>
      </c>
      <c r="D140" s="6">
        <v>1124</v>
      </c>
      <c r="E140" s="6">
        <v>936</v>
      </c>
      <c r="F140" s="11">
        <f t="shared" si="15"/>
        <v>-188</v>
      </c>
      <c r="G140" s="12">
        <f t="shared" si="16"/>
        <v>-16.72597864768683</v>
      </c>
      <c r="H140" s="7">
        <v>12.508258092931074</v>
      </c>
      <c r="I140" s="7">
        <v>12.602309675972641</v>
      </c>
      <c r="J140" s="4">
        <v>10.584643220626484</v>
      </c>
      <c r="K140" s="18">
        <v>9.6</v>
      </c>
    </row>
    <row r="141" spans="1:11" ht="12.75">
      <c r="A141" s="24" t="s">
        <v>433</v>
      </c>
      <c r="B141" s="24" t="s">
        <v>130</v>
      </c>
      <c r="C141" s="24">
        <v>1129</v>
      </c>
      <c r="D141" s="25">
        <v>1063</v>
      </c>
      <c r="E141" s="25">
        <v>1031</v>
      </c>
      <c r="F141" s="24">
        <f aca="true" t="shared" si="22" ref="F141:F207">E141-D141</f>
        <v>-32</v>
      </c>
      <c r="G141" s="26">
        <f aca="true" t="shared" si="23" ref="G141:G207">((E141-D141)/D141*100)</f>
        <v>-3.0103480714957667</v>
      </c>
      <c r="H141" s="27">
        <v>16.708598490454342</v>
      </c>
      <c r="I141" s="27">
        <v>15.980156343956706</v>
      </c>
      <c r="J141" s="28">
        <v>15.673456977804804</v>
      </c>
      <c r="K141" s="30">
        <v>13.5</v>
      </c>
    </row>
    <row r="142" spans="1:11" ht="12.75">
      <c r="A142" s="11" t="s">
        <v>433</v>
      </c>
      <c r="B142" s="11" t="s">
        <v>131</v>
      </c>
      <c r="C142" s="11">
        <v>378</v>
      </c>
      <c r="D142" s="6">
        <v>373</v>
      </c>
      <c r="E142" s="6">
        <v>352</v>
      </c>
      <c r="F142" s="11">
        <f t="shared" si="22"/>
        <v>-21</v>
      </c>
      <c r="G142" s="12">
        <f t="shared" si="23"/>
        <v>-5.630026809651475</v>
      </c>
      <c r="H142" s="7">
        <v>14.9940499801666</v>
      </c>
      <c r="I142" s="7">
        <v>14.890219560878243</v>
      </c>
      <c r="J142" s="4">
        <v>14.046288906624103</v>
      </c>
      <c r="K142" s="18">
        <v>12.4</v>
      </c>
    </row>
    <row r="143" spans="1:11" ht="12.75">
      <c r="A143" s="24" t="s">
        <v>433</v>
      </c>
      <c r="B143" s="24" t="s">
        <v>132</v>
      </c>
      <c r="C143" s="24">
        <v>641</v>
      </c>
      <c r="D143" s="25">
        <v>606</v>
      </c>
      <c r="E143" s="25">
        <v>603</v>
      </c>
      <c r="F143" s="24">
        <f t="shared" si="22"/>
        <v>-3</v>
      </c>
      <c r="G143" s="26">
        <f t="shared" si="23"/>
        <v>-0.49504950495049505</v>
      </c>
      <c r="H143" s="27">
        <v>15.569589506922515</v>
      </c>
      <c r="I143" s="27">
        <v>14.911417322834646</v>
      </c>
      <c r="J143" s="28">
        <v>14.944237918215613</v>
      </c>
      <c r="K143" s="30">
        <v>13.3</v>
      </c>
    </row>
    <row r="144" spans="1:11" ht="12.75">
      <c r="A144" s="11" t="s">
        <v>433</v>
      </c>
      <c r="B144" s="11" t="s">
        <v>133</v>
      </c>
      <c r="C144" s="11">
        <v>432</v>
      </c>
      <c r="D144" s="6">
        <v>438</v>
      </c>
      <c r="E144" s="6">
        <v>403</v>
      </c>
      <c r="F144" s="11">
        <f t="shared" si="22"/>
        <v>-35</v>
      </c>
      <c r="G144" s="12">
        <f t="shared" si="23"/>
        <v>-7.9908675799086755</v>
      </c>
      <c r="H144" s="7">
        <v>11.609782316581564</v>
      </c>
      <c r="I144" s="7">
        <v>11.562829989440338</v>
      </c>
      <c r="J144" s="4">
        <v>10.394635027082796</v>
      </c>
      <c r="K144" s="18">
        <v>11.1</v>
      </c>
    </row>
    <row r="145" spans="1:11" ht="12.75">
      <c r="A145" s="24" t="s">
        <v>433</v>
      </c>
      <c r="B145" s="24" t="s">
        <v>134</v>
      </c>
      <c r="C145" s="24">
        <v>415</v>
      </c>
      <c r="D145" s="25">
        <v>403</v>
      </c>
      <c r="E145" s="25">
        <v>401</v>
      </c>
      <c r="F145" s="24">
        <f t="shared" si="22"/>
        <v>-2</v>
      </c>
      <c r="G145" s="26">
        <f t="shared" si="23"/>
        <v>-0.49627791563275436</v>
      </c>
      <c r="H145" s="27">
        <v>15.319306016980436</v>
      </c>
      <c r="I145" s="27">
        <v>14.881831610044314</v>
      </c>
      <c r="J145" s="28">
        <v>14.857354575768802</v>
      </c>
      <c r="K145" s="30">
        <v>13.2</v>
      </c>
    </row>
    <row r="146" spans="1:11" ht="12.75">
      <c r="A146" s="11" t="s">
        <v>433</v>
      </c>
      <c r="B146" s="11" t="s">
        <v>135</v>
      </c>
      <c r="C146" s="11">
        <v>621</v>
      </c>
      <c r="D146" s="6">
        <v>591</v>
      </c>
      <c r="E146" s="6">
        <v>542</v>
      </c>
      <c r="F146" s="11">
        <f t="shared" si="22"/>
        <v>-49</v>
      </c>
      <c r="G146" s="12">
        <f t="shared" si="23"/>
        <v>-8.29103214890017</v>
      </c>
      <c r="H146" s="7">
        <v>16.856677524429966</v>
      </c>
      <c r="I146" s="7">
        <v>16.236263736263737</v>
      </c>
      <c r="J146" s="4">
        <v>14.752313554708765</v>
      </c>
      <c r="K146" s="18">
        <v>12.7</v>
      </c>
    </row>
    <row r="147" spans="1:11" ht="12.75">
      <c r="A147" s="24" t="s">
        <v>433</v>
      </c>
      <c r="B147" s="24" t="s">
        <v>136</v>
      </c>
      <c r="C147" s="24">
        <v>134</v>
      </c>
      <c r="D147" s="25">
        <v>118</v>
      </c>
      <c r="E147" s="25">
        <v>118</v>
      </c>
      <c r="F147" s="24">
        <f t="shared" si="22"/>
        <v>0</v>
      </c>
      <c r="G147" s="26">
        <f t="shared" si="23"/>
        <v>0</v>
      </c>
      <c r="H147" s="27">
        <v>13.92931392931393</v>
      </c>
      <c r="I147" s="27">
        <v>12.513255567338282</v>
      </c>
      <c r="J147" s="28">
        <v>12.473572938689218</v>
      </c>
      <c r="K147" s="30">
        <v>11.3</v>
      </c>
    </row>
    <row r="148" spans="1:11" ht="12.75">
      <c r="A148" s="11" t="s">
        <v>433</v>
      </c>
      <c r="B148" s="11" t="s">
        <v>137</v>
      </c>
      <c r="C148" s="11">
        <v>269</v>
      </c>
      <c r="D148" s="6">
        <v>270</v>
      </c>
      <c r="E148" s="6">
        <v>253</v>
      </c>
      <c r="F148" s="11">
        <f t="shared" si="22"/>
        <v>-17</v>
      </c>
      <c r="G148" s="12">
        <f t="shared" si="23"/>
        <v>-6.296296296296296</v>
      </c>
      <c r="H148" s="7">
        <v>14.667393675027263</v>
      </c>
      <c r="I148" s="7">
        <v>14.737991266375547</v>
      </c>
      <c r="J148" s="4">
        <v>13.95477109762824</v>
      </c>
      <c r="K148" s="18">
        <v>12</v>
      </c>
    </row>
    <row r="149" spans="1:11" ht="12.75">
      <c r="A149" s="24" t="s">
        <v>433</v>
      </c>
      <c r="B149" s="24" t="s">
        <v>138</v>
      </c>
      <c r="C149" s="24">
        <v>176</v>
      </c>
      <c r="D149" s="25">
        <v>177</v>
      </c>
      <c r="E149" s="25">
        <v>183</v>
      </c>
      <c r="F149" s="24">
        <f t="shared" si="22"/>
        <v>6</v>
      </c>
      <c r="G149" s="26">
        <f t="shared" si="23"/>
        <v>3.389830508474576</v>
      </c>
      <c r="H149" s="27">
        <v>11.325611325611327</v>
      </c>
      <c r="I149" s="27">
        <v>11.441499676793795</v>
      </c>
      <c r="J149" s="28">
        <v>11.814073595868301</v>
      </c>
      <c r="K149" s="30">
        <v>10</v>
      </c>
    </row>
    <row r="150" spans="1:11" ht="12.75">
      <c r="A150" s="11" t="s">
        <v>433</v>
      </c>
      <c r="B150" s="11" t="s">
        <v>139</v>
      </c>
      <c r="C150" s="11">
        <v>124</v>
      </c>
      <c r="D150" s="6">
        <v>115</v>
      </c>
      <c r="E150" s="6">
        <v>107</v>
      </c>
      <c r="F150" s="11">
        <f t="shared" si="22"/>
        <v>-8</v>
      </c>
      <c r="G150" s="12">
        <f t="shared" si="23"/>
        <v>-6.956521739130435</v>
      </c>
      <c r="H150" s="7">
        <v>13.434452871072589</v>
      </c>
      <c r="I150" s="7">
        <v>12.679162072767364</v>
      </c>
      <c r="J150" s="4">
        <v>11.784140969162996</v>
      </c>
      <c r="K150" s="18">
        <v>10.5</v>
      </c>
    </row>
    <row r="151" spans="1:11" ht="12.75">
      <c r="A151" s="24" t="s">
        <v>433</v>
      </c>
      <c r="B151" s="24" t="s">
        <v>140</v>
      </c>
      <c r="C151" s="24">
        <v>85</v>
      </c>
      <c r="D151" s="25">
        <v>85</v>
      </c>
      <c r="E151" s="25">
        <v>83</v>
      </c>
      <c r="F151" s="24">
        <f t="shared" si="22"/>
        <v>-2</v>
      </c>
      <c r="G151" s="26">
        <f t="shared" si="23"/>
        <v>-2.3529411764705883</v>
      </c>
      <c r="H151" s="27">
        <v>10.625</v>
      </c>
      <c r="I151" s="27">
        <v>10.585305105853053</v>
      </c>
      <c r="J151" s="28">
        <v>10.323383084577115</v>
      </c>
      <c r="K151" s="30">
        <v>9</v>
      </c>
    </row>
    <row r="152" spans="1:11" ht="12.75">
      <c r="A152" s="11" t="s">
        <v>433</v>
      </c>
      <c r="B152" s="11" t="s">
        <v>141</v>
      </c>
      <c r="C152" s="11">
        <v>164</v>
      </c>
      <c r="D152" s="6">
        <v>163</v>
      </c>
      <c r="E152" s="6">
        <v>150</v>
      </c>
      <c r="F152" s="11">
        <f t="shared" si="22"/>
        <v>-13</v>
      </c>
      <c r="G152" s="12">
        <f t="shared" si="23"/>
        <v>-7.975460122699387</v>
      </c>
      <c r="H152" s="7">
        <v>11.97954711468225</v>
      </c>
      <c r="I152" s="7">
        <v>11.863173216885007</v>
      </c>
      <c r="J152" s="4">
        <v>10.964912280701753</v>
      </c>
      <c r="K152" s="18">
        <v>9.1</v>
      </c>
    </row>
    <row r="153" spans="1:11" ht="12.75">
      <c r="A153" s="24" t="s">
        <v>433</v>
      </c>
      <c r="B153" s="24" t="s">
        <v>142</v>
      </c>
      <c r="C153" s="24">
        <v>187</v>
      </c>
      <c r="D153" s="25">
        <v>189</v>
      </c>
      <c r="E153" s="25">
        <v>189</v>
      </c>
      <c r="F153" s="24">
        <f t="shared" si="22"/>
        <v>0</v>
      </c>
      <c r="G153" s="26">
        <f t="shared" si="23"/>
        <v>0</v>
      </c>
      <c r="H153" s="27">
        <v>7.9948696023941865</v>
      </c>
      <c r="I153" s="27">
        <v>8.256880733944955</v>
      </c>
      <c r="J153" s="28">
        <v>8.164146868250539</v>
      </c>
      <c r="K153" s="30">
        <v>7.5</v>
      </c>
    </row>
    <row r="154" spans="1:11" s="5" customFormat="1" ht="12.75">
      <c r="A154" s="36" t="s">
        <v>474</v>
      </c>
      <c r="B154" s="36"/>
      <c r="C154" s="36">
        <f>SUM(C155:C169)</f>
        <v>9010</v>
      </c>
      <c r="D154" s="37">
        <f aca="true" t="shared" si="24" ref="D154:E154">SUM(D155:D169)</f>
        <v>9235</v>
      </c>
      <c r="E154" s="37">
        <f t="shared" si="24"/>
        <v>9547</v>
      </c>
      <c r="F154" s="36">
        <f t="shared" si="22"/>
        <v>312</v>
      </c>
      <c r="G154" s="38">
        <f t="shared" si="23"/>
        <v>3.378451543042772</v>
      </c>
      <c r="H154" s="39">
        <v>12.543156253480342</v>
      </c>
      <c r="I154" s="39">
        <v>12.786962421422835</v>
      </c>
      <c r="J154" s="39">
        <v>13.151224619114526</v>
      </c>
      <c r="K154" s="40">
        <v>12.6</v>
      </c>
    </row>
    <row r="155" spans="1:11" ht="12.75">
      <c r="A155" s="24" t="s">
        <v>434</v>
      </c>
      <c r="B155" s="24" t="s">
        <v>143</v>
      </c>
      <c r="C155" s="24">
        <v>637</v>
      </c>
      <c r="D155" s="25">
        <v>630</v>
      </c>
      <c r="E155" s="25">
        <v>642</v>
      </c>
      <c r="F155" s="24">
        <f t="shared" si="22"/>
        <v>12</v>
      </c>
      <c r="G155" s="26">
        <f t="shared" si="23"/>
        <v>1.9047619047619049</v>
      </c>
      <c r="H155" s="27">
        <v>14.707919649041793</v>
      </c>
      <c r="I155" s="27">
        <v>14.647756335735876</v>
      </c>
      <c r="J155" s="28">
        <v>15.014031805425631</v>
      </c>
      <c r="K155" s="30">
        <v>13.4</v>
      </c>
    </row>
    <row r="156" spans="1:11" ht="12.75">
      <c r="A156" s="11" t="s">
        <v>434</v>
      </c>
      <c r="B156" s="11" t="s">
        <v>144</v>
      </c>
      <c r="C156" s="11">
        <v>1542</v>
      </c>
      <c r="D156" s="6">
        <v>1548</v>
      </c>
      <c r="E156" s="6">
        <v>1565</v>
      </c>
      <c r="F156" s="11">
        <f t="shared" si="22"/>
        <v>17</v>
      </c>
      <c r="G156" s="12">
        <f t="shared" si="23"/>
        <v>1.0981912144702841</v>
      </c>
      <c r="H156" s="7">
        <v>11.167439165701044</v>
      </c>
      <c r="I156" s="7">
        <v>11.067419746907843</v>
      </c>
      <c r="J156" s="4">
        <v>10.995573666830605</v>
      </c>
      <c r="K156" s="18">
        <v>11.4</v>
      </c>
    </row>
    <row r="157" spans="1:11" ht="12.75">
      <c r="A157" s="24" t="s">
        <v>434</v>
      </c>
      <c r="B157" s="24" t="s">
        <v>145</v>
      </c>
      <c r="C157" s="24">
        <v>3436</v>
      </c>
      <c r="D157" s="25">
        <v>3590</v>
      </c>
      <c r="E157" s="25">
        <v>3821</v>
      </c>
      <c r="F157" s="24">
        <f t="shared" si="22"/>
        <v>231</v>
      </c>
      <c r="G157" s="26">
        <f t="shared" si="23"/>
        <v>6.4345403899721445</v>
      </c>
      <c r="H157" s="27">
        <v>12.256982841650911</v>
      </c>
      <c r="I157" s="27">
        <v>12.762175613224317</v>
      </c>
      <c r="J157" s="28">
        <v>13.603674166904018</v>
      </c>
      <c r="K157" s="30">
        <v>12.9</v>
      </c>
    </row>
    <row r="158" spans="1:11" ht="12.75">
      <c r="A158" s="11" t="s">
        <v>434</v>
      </c>
      <c r="B158" s="11" t="s">
        <v>146</v>
      </c>
      <c r="C158" s="11">
        <v>258</v>
      </c>
      <c r="D158" s="6">
        <v>267</v>
      </c>
      <c r="E158" s="6">
        <v>272</v>
      </c>
      <c r="F158" s="11">
        <f t="shared" si="22"/>
        <v>5</v>
      </c>
      <c r="G158" s="12">
        <f t="shared" si="23"/>
        <v>1.8726591760299627</v>
      </c>
      <c r="H158" s="7">
        <v>16.36017755231452</v>
      </c>
      <c r="I158" s="7">
        <v>16.909436352121595</v>
      </c>
      <c r="J158" s="4">
        <v>17.391304347826086</v>
      </c>
      <c r="K158" s="18">
        <v>15.6</v>
      </c>
    </row>
    <row r="159" spans="1:11" ht="12.75">
      <c r="A159" s="24" t="s">
        <v>434</v>
      </c>
      <c r="B159" s="24" t="s">
        <v>147</v>
      </c>
      <c r="C159" s="24">
        <v>138</v>
      </c>
      <c r="D159" s="25">
        <v>150</v>
      </c>
      <c r="E159" s="25">
        <v>154</v>
      </c>
      <c r="F159" s="24">
        <f t="shared" si="22"/>
        <v>4</v>
      </c>
      <c r="G159" s="26">
        <f t="shared" si="23"/>
        <v>2.666666666666667</v>
      </c>
      <c r="H159" s="27">
        <v>11.395540875309662</v>
      </c>
      <c r="I159" s="27">
        <v>12.264922322158627</v>
      </c>
      <c r="J159" s="28">
        <v>12.389380530973451</v>
      </c>
      <c r="K159" s="30">
        <v>11.8</v>
      </c>
    </row>
    <row r="160" spans="1:11" ht="12.75">
      <c r="A160" s="11" t="s">
        <v>434</v>
      </c>
      <c r="B160" s="11" t="s">
        <v>148</v>
      </c>
      <c r="C160" s="11">
        <v>541</v>
      </c>
      <c r="D160" s="6">
        <v>548</v>
      </c>
      <c r="E160" s="6">
        <v>569</v>
      </c>
      <c r="F160" s="11">
        <f t="shared" si="22"/>
        <v>21</v>
      </c>
      <c r="G160" s="12">
        <f t="shared" si="23"/>
        <v>3.832116788321168</v>
      </c>
      <c r="H160" s="7">
        <v>14.30081945545863</v>
      </c>
      <c r="I160" s="7">
        <v>14.60554371002132</v>
      </c>
      <c r="J160" s="4">
        <v>15.332794395041768</v>
      </c>
      <c r="K160" s="18">
        <v>13.6</v>
      </c>
    </row>
    <row r="161" spans="1:11" ht="12.75">
      <c r="A161" s="24" t="s">
        <v>434</v>
      </c>
      <c r="B161" s="24" t="s">
        <v>149</v>
      </c>
      <c r="C161" s="24">
        <v>465</v>
      </c>
      <c r="D161" s="25">
        <v>478</v>
      </c>
      <c r="E161" s="25">
        <v>495</v>
      </c>
      <c r="F161" s="24">
        <f t="shared" si="22"/>
        <v>17</v>
      </c>
      <c r="G161" s="26">
        <f t="shared" si="23"/>
        <v>3.556485355648536</v>
      </c>
      <c r="H161" s="27">
        <v>13.474355259345117</v>
      </c>
      <c r="I161" s="27">
        <v>13.67668097281831</v>
      </c>
      <c r="J161" s="28">
        <v>14.018691588785046</v>
      </c>
      <c r="K161" s="30">
        <v>14.3</v>
      </c>
    </row>
    <row r="162" spans="1:11" ht="12.75">
      <c r="A162" s="11" t="s">
        <v>434</v>
      </c>
      <c r="B162" s="11" t="s">
        <v>150</v>
      </c>
      <c r="C162" s="11">
        <v>702</v>
      </c>
      <c r="D162" s="6">
        <v>732</v>
      </c>
      <c r="E162" s="6">
        <v>741</v>
      </c>
      <c r="F162" s="11">
        <f t="shared" si="22"/>
        <v>9</v>
      </c>
      <c r="G162" s="12">
        <f t="shared" si="23"/>
        <v>1.2295081967213115</v>
      </c>
      <c r="H162" s="7">
        <v>11.174785100286533</v>
      </c>
      <c r="I162" s="7">
        <v>11.442863842426137</v>
      </c>
      <c r="J162" s="4">
        <v>11.405263967985224</v>
      </c>
      <c r="K162" s="18">
        <v>10.9</v>
      </c>
    </row>
    <row r="163" spans="1:11" ht="12.75">
      <c r="A163" s="24" t="s">
        <v>434</v>
      </c>
      <c r="B163" s="24" t="s">
        <v>151</v>
      </c>
      <c r="C163" s="24">
        <v>386</v>
      </c>
      <c r="D163" s="25">
        <v>375</v>
      </c>
      <c r="E163" s="25">
        <v>370</v>
      </c>
      <c r="F163" s="24">
        <f t="shared" si="22"/>
        <v>-5</v>
      </c>
      <c r="G163" s="26">
        <f t="shared" si="23"/>
        <v>-1.3333333333333335</v>
      </c>
      <c r="H163" s="27">
        <v>12.651589642740085</v>
      </c>
      <c r="I163" s="27">
        <v>12.218963831867057</v>
      </c>
      <c r="J163" s="28">
        <v>11.768447837150127</v>
      </c>
      <c r="K163" s="30">
        <v>12.2</v>
      </c>
    </row>
    <row r="164" spans="1:11" ht="12.75">
      <c r="A164" s="11" t="s">
        <v>434</v>
      </c>
      <c r="B164" s="11" t="s">
        <v>152</v>
      </c>
      <c r="C164" s="11">
        <v>210</v>
      </c>
      <c r="D164" s="6">
        <v>218</v>
      </c>
      <c r="E164" s="6">
        <v>208</v>
      </c>
      <c r="F164" s="11">
        <f t="shared" si="22"/>
        <v>-10</v>
      </c>
      <c r="G164" s="12">
        <f t="shared" si="23"/>
        <v>-4.587155963302752</v>
      </c>
      <c r="H164" s="7">
        <v>18.95306859205776</v>
      </c>
      <c r="I164" s="7">
        <v>19.58670260557053</v>
      </c>
      <c r="J164" s="4">
        <v>18.4070796460177</v>
      </c>
      <c r="K164" s="18">
        <v>16.7</v>
      </c>
    </row>
    <row r="165" spans="1:11" ht="12.75">
      <c r="A165" s="24" t="s">
        <v>434</v>
      </c>
      <c r="B165" s="24" t="s">
        <v>153</v>
      </c>
      <c r="C165" s="24">
        <v>150</v>
      </c>
      <c r="D165" s="25">
        <v>156</v>
      </c>
      <c r="E165" s="25">
        <v>158</v>
      </c>
      <c r="F165" s="24">
        <f t="shared" si="22"/>
        <v>2</v>
      </c>
      <c r="G165" s="26">
        <f t="shared" si="23"/>
        <v>1.282051282051282</v>
      </c>
      <c r="H165" s="27">
        <v>17.70956316410862</v>
      </c>
      <c r="I165" s="27">
        <v>18.705035971223023</v>
      </c>
      <c r="J165" s="28">
        <v>19.059107358262967</v>
      </c>
      <c r="K165" s="30">
        <v>18.4</v>
      </c>
    </row>
    <row r="166" spans="1:11" ht="12.75">
      <c r="A166" s="11" t="s">
        <v>434</v>
      </c>
      <c r="B166" s="11" t="s">
        <v>154</v>
      </c>
      <c r="C166" s="11">
        <v>271</v>
      </c>
      <c r="D166" s="6">
        <v>274</v>
      </c>
      <c r="E166" s="6">
        <v>288</v>
      </c>
      <c r="F166" s="11">
        <f t="shared" si="22"/>
        <v>14</v>
      </c>
      <c r="G166" s="12">
        <f t="shared" si="23"/>
        <v>5.109489051094891</v>
      </c>
      <c r="H166" s="7">
        <v>12.645823611759216</v>
      </c>
      <c r="I166" s="7">
        <v>12.638376383763838</v>
      </c>
      <c r="J166" s="4">
        <v>13.364269141531324</v>
      </c>
      <c r="K166" s="18">
        <v>12.7</v>
      </c>
    </row>
    <row r="167" spans="1:11" ht="12.75">
      <c r="A167" s="24" t="s">
        <v>434</v>
      </c>
      <c r="B167" s="24" t="s">
        <v>155</v>
      </c>
      <c r="C167" s="24">
        <v>130</v>
      </c>
      <c r="D167" s="25">
        <v>131</v>
      </c>
      <c r="E167" s="25">
        <v>127</v>
      </c>
      <c r="F167" s="24">
        <f t="shared" si="22"/>
        <v>-4</v>
      </c>
      <c r="G167" s="26">
        <f t="shared" si="23"/>
        <v>-3.0534351145038165</v>
      </c>
      <c r="H167" s="27">
        <v>16.971279373368144</v>
      </c>
      <c r="I167" s="27">
        <v>17.654986522911052</v>
      </c>
      <c r="J167" s="28">
        <v>16.710526315789473</v>
      </c>
      <c r="K167" s="30">
        <v>13.3</v>
      </c>
    </row>
    <row r="168" spans="1:11" ht="12.75">
      <c r="A168" s="11" t="s">
        <v>434</v>
      </c>
      <c r="B168" s="11" t="s">
        <v>156</v>
      </c>
      <c r="C168" s="11">
        <v>106</v>
      </c>
      <c r="D168" s="6">
        <v>100</v>
      </c>
      <c r="E168" s="6">
        <v>99</v>
      </c>
      <c r="F168" s="11">
        <f t="shared" si="22"/>
        <v>-1</v>
      </c>
      <c r="G168" s="12">
        <f t="shared" si="23"/>
        <v>-1</v>
      </c>
      <c r="H168" s="7">
        <v>13.216957605985039</v>
      </c>
      <c r="I168" s="7">
        <v>12.531328320802004</v>
      </c>
      <c r="J168" s="4">
        <v>12.406015037593985</v>
      </c>
      <c r="K168" s="18">
        <v>10.3</v>
      </c>
    </row>
    <row r="169" spans="1:11" ht="12.75">
      <c r="A169" s="24" t="s">
        <v>434</v>
      </c>
      <c r="B169" s="24" t="s">
        <v>157</v>
      </c>
      <c r="C169" s="24">
        <v>38</v>
      </c>
      <c r="D169" s="25">
        <v>38</v>
      </c>
      <c r="E169" s="25">
        <v>38</v>
      </c>
      <c r="F169" s="24">
        <f t="shared" si="22"/>
        <v>0</v>
      </c>
      <c r="G169" s="26">
        <f t="shared" si="23"/>
        <v>0</v>
      </c>
      <c r="H169" s="27">
        <v>5.94679186228482</v>
      </c>
      <c r="I169" s="27">
        <v>5.993690851735016</v>
      </c>
      <c r="J169" s="28">
        <v>5.984251968503937</v>
      </c>
      <c r="K169" s="30">
        <v>5.4</v>
      </c>
    </row>
    <row r="170" spans="1:11" s="5" customFormat="1" ht="12.75">
      <c r="A170" s="36" t="s">
        <v>473</v>
      </c>
      <c r="B170" s="36"/>
      <c r="C170" s="36">
        <f>SUM(C171:C185)</f>
        <v>12817</v>
      </c>
      <c r="D170" s="37">
        <f aca="true" t="shared" si="25" ref="D170:E170">SUM(D171:D185)</f>
        <v>13380</v>
      </c>
      <c r="E170" s="37">
        <f t="shared" si="25"/>
        <v>13611</v>
      </c>
      <c r="F170" s="36">
        <f t="shared" si="22"/>
        <v>231</v>
      </c>
      <c r="G170" s="38">
        <f t="shared" si="23"/>
        <v>1.7264573991031391</v>
      </c>
      <c r="H170" s="39">
        <v>11.380951535278552</v>
      </c>
      <c r="I170" s="39">
        <v>11.714748500634768</v>
      </c>
      <c r="J170" s="39">
        <v>11.810593176217417</v>
      </c>
      <c r="K170" s="40">
        <v>12</v>
      </c>
    </row>
    <row r="171" spans="1:11" ht="12.75">
      <c r="A171" s="24" t="s">
        <v>435</v>
      </c>
      <c r="B171" s="24" t="s">
        <v>158</v>
      </c>
      <c r="C171" s="24">
        <v>5143</v>
      </c>
      <c r="D171" s="25">
        <v>5478</v>
      </c>
      <c r="E171" s="25">
        <v>5613</v>
      </c>
      <c r="F171" s="24">
        <f t="shared" si="22"/>
        <v>135</v>
      </c>
      <c r="G171" s="26">
        <f t="shared" si="23"/>
        <v>2.4644030668127055</v>
      </c>
      <c r="H171" s="27">
        <v>9.265164207605974</v>
      </c>
      <c r="I171" s="27">
        <v>9.676393697449303</v>
      </c>
      <c r="J171" s="28">
        <v>9.820319470930945</v>
      </c>
      <c r="K171" s="30">
        <v>10.3</v>
      </c>
    </row>
    <row r="172" spans="1:11" ht="12.75">
      <c r="A172" s="11" t="s">
        <v>435</v>
      </c>
      <c r="B172" s="11" t="s">
        <v>159</v>
      </c>
      <c r="C172" s="11">
        <v>1500</v>
      </c>
      <c r="D172" s="6">
        <v>1510</v>
      </c>
      <c r="E172" s="6">
        <v>1529</v>
      </c>
      <c r="F172" s="11">
        <f t="shared" si="22"/>
        <v>19</v>
      </c>
      <c r="G172" s="12">
        <f t="shared" si="23"/>
        <v>1.2582781456953642</v>
      </c>
      <c r="H172" s="7">
        <v>15.669069257286116</v>
      </c>
      <c r="I172" s="7">
        <v>15.803244374672945</v>
      </c>
      <c r="J172" s="4">
        <v>15.915478297075051</v>
      </c>
      <c r="K172" s="18">
        <v>15.1</v>
      </c>
    </row>
    <row r="173" spans="1:11" ht="12.75">
      <c r="A173" s="24" t="s">
        <v>435</v>
      </c>
      <c r="B173" s="24" t="s">
        <v>160</v>
      </c>
      <c r="C173" s="24">
        <v>633</v>
      </c>
      <c r="D173" s="25">
        <v>648</v>
      </c>
      <c r="E173" s="25">
        <v>660</v>
      </c>
      <c r="F173" s="24">
        <f t="shared" si="22"/>
        <v>12</v>
      </c>
      <c r="G173" s="26">
        <f t="shared" si="23"/>
        <v>1.8518518518518516</v>
      </c>
      <c r="H173" s="27">
        <v>11.024033437826542</v>
      </c>
      <c r="I173" s="27">
        <v>11.182053494391717</v>
      </c>
      <c r="J173" s="28">
        <v>11.303305360506936</v>
      </c>
      <c r="K173" s="30">
        <v>10.7</v>
      </c>
    </row>
    <row r="174" spans="1:11" ht="12.75">
      <c r="A174" s="11" t="s">
        <v>435</v>
      </c>
      <c r="B174" s="11" t="s">
        <v>161</v>
      </c>
      <c r="C174" s="11">
        <v>730</v>
      </c>
      <c r="D174" s="6">
        <v>750</v>
      </c>
      <c r="E174" s="6">
        <v>744</v>
      </c>
      <c r="F174" s="11">
        <f t="shared" si="22"/>
        <v>-6</v>
      </c>
      <c r="G174" s="12">
        <f t="shared" si="23"/>
        <v>-0.8</v>
      </c>
      <c r="H174" s="7">
        <v>13.313879263177093</v>
      </c>
      <c r="I174" s="7">
        <v>13.59680928208847</v>
      </c>
      <c r="J174" s="4">
        <v>13.40299045217078</v>
      </c>
      <c r="K174" s="18">
        <v>12.5</v>
      </c>
    </row>
    <row r="175" spans="1:11" ht="12.75">
      <c r="A175" s="24" t="s">
        <v>435</v>
      </c>
      <c r="B175" s="24" t="s">
        <v>162</v>
      </c>
      <c r="C175" s="24">
        <v>1207</v>
      </c>
      <c r="D175" s="25">
        <v>1257</v>
      </c>
      <c r="E175" s="25">
        <v>1278</v>
      </c>
      <c r="F175" s="24">
        <f t="shared" si="22"/>
        <v>21</v>
      </c>
      <c r="G175" s="26">
        <f t="shared" si="23"/>
        <v>1.6706443914081146</v>
      </c>
      <c r="H175" s="27">
        <v>13.656935958361622</v>
      </c>
      <c r="I175" s="27">
        <v>14.096669283391275</v>
      </c>
      <c r="J175" s="28">
        <v>14.088854591555505</v>
      </c>
      <c r="K175" s="30">
        <v>14.8</v>
      </c>
    </row>
    <row r="176" spans="1:11" ht="12.75">
      <c r="A176" s="11" t="s">
        <v>435</v>
      </c>
      <c r="B176" s="11" t="s">
        <v>163</v>
      </c>
      <c r="C176" s="11">
        <v>482</v>
      </c>
      <c r="D176" s="6">
        <v>516</v>
      </c>
      <c r="E176" s="6">
        <v>566</v>
      </c>
      <c r="F176" s="11">
        <f t="shared" si="22"/>
        <v>50</v>
      </c>
      <c r="G176" s="12">
        <f t="shared" si="23"/>
        <v>9.689922480620156</v>
      </c>
      <c r="H176" s="7">
        <v>12.138000503651474</v>
      </c>
      <c r="I176" s="7">
        <v>12.935572825269492</v>
      </c>
      <c r="J176" s="4">
        <v>14.051638530287985</v>
      </c>
      <c r="K176" s="18">
        <v>14.8</v>
      </c>
    </row>
    <row r="177" spans="1:11" ht="12.75">
      <c r="A177" s="24" t="s">
        <v>435</v>
      </c>
      <c r="B177" s="24" t="s">
        <v>164</v>
      </c>
      <c r="C177" s="24">
        <v>794</v>
      </c>
      <c r="D177" s="25">
        <v>834</v>
      </c>
      <c r="E177" s="25">
        <v>828</v>
      </c>
      <c r="F177" s="24">
        <f t="shared" si="22"/>
        <v>-6</v>
      </c>
      <c r="G177" s="26">
        <f t="shared" si="23"/>
        <v>-0.7194244604316548</v>
      </c>
      <c r="H177" s="27">
        <v>11.598013438504235</v>
      </c>
      <c r="I177" s="27">
        <v>11.895592640136927</v>
      </c>
      <c r="J177" s="28">
        <v>11.769722814498934</v>
      </c>
      <c r="K177" s="30">
        <v>11.6</v>
      </c>
    </row>
    <row r="178" spans="1:11" ht="12.75">
      <c r="A178" s="11" t="s">
        <v>435</v>
      </c>
      <c r="B178" s="11" t="s">
        <v>165</v>
      </c>
      <c r="C178" s="11">
        <v>218</v>
      </c>
      <c r="D178" s="6">
        <v>236</v>
      </c>
      <c r="E178" s="6">
        <v>237</v>
      </c>
      <c r="F178" s="11">
        <f t="shared" si="22"/>
        <v>1</v>
      </c>
      <c r="G178" s="12">
        <f t="shared" si="23"/>
        <v>0.423728813559322</v>
      </c>
      <c r="H178" s="7">
        <v>15.330520393811534</v>
      </c>
      <c r="I178" s="7">
        <v>16.400277970813065</v>
      </c>
      <c r="J178" s="4">
        <v>16.596638655462183</v>
      </c>
      <c r="K178" s="18">
        <v>15.8</v>
      </c>
    </row>
    <row r="179" spans="1:11" ht="12.75">
      <c r="A179" s="24" t="s">
        <v>435</v>
      </c>
      <c r="B179" s="24" t="s">
        <v>166</v>
      </c>
      <c r="C179" s="24">
        <v>60</v>
      </c>
      <c r="D179" s="25">
        <v>58</v>
      </c>
      <c r="E179" s="25">
        <v>59</v>
      </c>
      <c r="F179" s="24">
        <f t="shared" si="22"/>
        <v>1</v>
      </c>
      <c r="G179" s="26">
        <f t="shared" si="23"/>
        <v>1.7241379310344827</v>
      </c>
      <c r="H179" s="27">
        <v>10.714285714285714</v>
      </c>
      <c r="I179" s="27">
        <v>10.431654676258994</v>
      </c>
      <c r="J179" s="28">
        <v>10.26086956521739</v>
      </c>
      <c r="K179" s="30">
        <v>10.3</v>
      </c>
    </row>
    <row r="180" spans="1:11" ht="12.75">
      <c r="A180" s="11" t="s">
        <v>435</v>
      </c>
      <c r="B180" s="11" t="s">
        <v>167</v>
      </c>
      <c r="C180" s="11">
        <v>129</v>
      </c>
      <c r="D180" s="6">
        <v>128</v>
      </c>
      <c r="E180" s="6">
        <v>131</v>
      </c>
      <c r="F180" s="11">
        <f t="shared" si="22"/>
        <v>3</v>
      </c>
      <c r="G180" s="12">
        <f t="shared" si="23"/>
        <v>2.34375</v>
      </c>
      <c r="H180" s="7">
        <v>12.487899322362052</v>
      </c>
      <c r="I180" s="7">
        <v>12.512218963831867</v>
      </c>
      <c r="J180" s="4">
        <v>12.681510164569215</v>
      </c>
      <c r="K180" s="18">
        <v>12.5</v>
      </c>
    </row>
    <row r="181" spans="1:11" ht="12.75">
      <c r="A181" s="24" t="s">
        <v>435</v>
      </c>
      <c r="B181" s="24" t="s">
        <v>168</v>
      </c>
      <c r="C181" s="24">
        <v>457</v>
      </c>
      <c r="D181" s="25">
        <v>487</v>
      </c>
      <c r="E181" s="25">
        <v>491</v>
      </c>
      <c r="F181" s="24">
        <f t="shared" si="22"/>
        <v>4</v>
      </c>
      <c r="G181" s="26">
        <f t="shared" si="23"/>
        <v>0.8213552361396305</v>
      </c>
      <c r="H181" s="27">
        <v>15.528372409106353</v>
      </c>
      <c r="I181" s="27">
        <v>16.480541455160743</v>
      </c>
      <c r="J181" s="28">
        <v>16.465459423205903</v>
      </c>
      <c r="K181" s="30">
        <v>15.8</v>
      </c>
    </row>
    <row r="182" spans="1:11" ht="12.75">
      <c r="A182" s="11" t="s">
        <v>435</v>
      </c>
      <c r="B182" s="11" t="s">
        <v>169</v>
      </c>
      <c r="C182" s="11">
        <v>659</v>
      </c>
      <c r="D182" s="6">
        <v>682</v>
      </c>
      <c r="E182" s="6">
        <v>688</v>
      </c>
      <c r="F182" s="11">
        <f t="shared" si="22"/>
        <v>6</v>
      </c>
      <c r="G182" s="12">
        <f t="shared" si="23"/>
        <v>0.8797653958944283</v>
      </c>
      <c r="H182" s="7">
        <v>13.399755998373323</v>
      </c>
      <c r="I182" s="7">
        <v>13.547874453714739</v>
      </c>
      <c r="J182" s="4">
        <v>13.466431787042474</v>
      </c>
      <c r="K182" s="18">
        <v>13.4</v>
      </c>
    </row>
    <row r="183" spans="1:11" ht="12.75">
      <c r="A183" s="24" t="s">
        <v>435</v>
      </c>
      <c r="B183" s="24" t="s">
        <v>170</v>
      </c>
      <c r="C183" s="24">
        <v>136</v>
      </c>
      <c r="D183" s="25">
        <v>139</v>
      </c>
      <c r="E183" s="25">
        <v>144</v>
      </c>
      <c r="F183" s="24">
        <f t="shared" si="22"/>
        <v>5</v>
      </c>
      <c r="G183" s="26">
        <f t="shared" si="23"/>
        <v>3.597122302158273</v>
      </c>
      <c r="H183" s="27">
        <v>13.229571984435799</v>
      </c>
      <c r="I183" s="27">
        <v>13.404050144648021</v>
      </c>
      <c r="J183" s="28">
        <v>13.8328530259366</v>
      </c>
      <c r="K183" s="30">
        <v>13.7</v>
      </c>
    </row>
    <row r="184" spans="1:11" ht="12.75">
      <c r="A184" s="11" t="s">
        <v>435</v>
      </c>
      <c r="B184" s="11" t="s">
        <v>171</v>
      </c>
      <c r="C184" s="11">
        <v>572</v>
      </c>
      <c r="D184" s="6">
        <v>563</v>
      </c>
      <c r="E184" s="6">
        <v>554</v>
      </c>
      <c r="F184" s="11">
        <f t="shared" si="22"/>
        <v>-9</v>
      </c>
      <c r="G184" s="12">
        <f t="shared" si="23"/>
        <v>-1.5985790408525755</v>
      </c>
      <c r="H184" s="7">
        <v>15.753236023134123</v>
      </c>
      <c r="I184" s="7">
        <v>15.328069697794719</v>
      </c>
      <c r="J184" s="4">
        <v>14.997292907417433</v>
      </c>
      <c r="K184" s="18">
        <v>14.7</v>
      </c>
    </row>
    <row r="185" spans="1:11" ht="12.75">
      <c r="A185" s="24" t="s">
        <v>435</v>
      </c>
      <c r="B185" s="24" t="s">
        <v>172</v>
      </c>
      <c r="C185" s="24">
        <v>97</v>
      </c>
      <c r="D185" s="25">
        <v>94</v>
      </c>
      <c r="E185" s="25">
        <v>89</v>
      </c>
      <c r="F185" s="24">
        <f t="shared" si="22"/>
        <v>-5</v>
      </c>
      <c r="G185" s="26">
        <f t="shared" si="23"/>
        <v>-5.319148936170213</v>
      </c>
      <c r="H185" s="27">
        <v>8.652988403211419</v>
      </c>
      <c r="I185" s="27">
        <v>8.522212148685405</v>
      </c>
      <c r="J185" s="28">
        <v>8.135283363802559</v>
      </c>
      <c r="K185" s="30">
        <v>8</v>
      </c>
    </row>
    <row r="186" spans="1:11" s="5" customFormat="1" ht="12.75">
      <c r="A186" s="36" t="s">
        <v>472</v>
      </c>
      <c r="B186" s="36"/>
      <c r="C186" s="36">
        <f>SUM(C187:C212)</f>
        <v>21435</v>
      </c>
      <c r="D186" s="37">
        <f aca="true" t="shared" si="26" ref="D186:E186">SUM(D187:D212)</f>
        <v>21950</v>
      </c>
      <c r="E186" s="37">
        <f t="shared" si="26"/>
        <v>22494</v>
      </c>
      <c r="F186" s="36">
        <f t="shared" si="22"/>
        <v>544</v>
      </c>
      <c r="G186" s="38">
        <f t="shared" si="23"/>
        <v>2.478359908883827</v>
      </c>
      <c r="H186" s="39">
        <v>7.2450786869287755</v>
      </c>
      <c r="I186" s="39">
        <v>7.317447194367399</v>
      </c>
      <c r="J186" s="39">
        <v>7.445533805119922</v>
      </c>
      <c r="K186" s="40">
        <v>7.9</v>
      </c>
    </row>
    <row r="187" spans="1:11" ht="12.75">
      <c r="A187" s="24" t="s">
        <v>436</v>
      </c>
      <c r="B187" s="24" t="s">
        <v>173</v>
      </c>
      <c r="C187" s="24">
        <v>917</v>
      </c>
      <c r="D187" s="25">
        <v>976</v>
      </c>
      <c r="E187" s="25">
        <v>1023</v>
      </c>
      <c r="F187" s="24">
        <f t="shared" si="22"/>
        <v>47</v>
      </c>
      <c r="G187" s="26">
        <f t="shared" si="23"/>
        <v>4.815573770491803</v>
      </c>
      <c r="H187" s="27">
        <v>9.78864218616567</v>
      </c>
      <c r="I187" s="27">
        <v>10.406226676617976</v>
      </c>
      <c r="J187" s="28">
        <v>10.895729044626691</v>
      </c>
      <c r="K187" s="30">
        <v>10.6</v>
      </c>
    </row>
    <row r="188" spans="1:11" ht="12.75">
      <c r="A188" s="11" t="s">
        <v>436</v>
      </c>
      <c r="B188" s="11" t="s">
        <v>174</v>
      </c>
      <c r="C188" s="11">
        <v>2959</v>
      </c>
      <c r="D188" s="6">
        <v>3051</v>
      </c>
      <c r="E188" s="6">
        <v>3129</v>
      </c>
      <c r="F188" s="11">
        <f t="shared" si="22"/>
        <v>78</v>
      </c>
      <c r="G188" s="12">
        <f t="shared" si="23"/>
        <v>2.55653883972468</v>
      </c>
      <c r="H188" s="7">
        <v>6.337952749159295</v>
      </c>
      <c r="I188" s="7">
        <v>6.387655975211456</v>
      </c>
      <c r="J188" s="4">
        <v>6.446495529276031</v>
      </c>
      <c r="K188" s="18">
        <v>7.1</v>
      </c>
    </row>
    <row r="189" spans="1:11" ht="12.75">
      <c r="A189" s="24" t="s">
        <v>436</v>
      </c>
      <c r="B189" s="24" t="s">
        <v>175</v>
      </c>
      <c r="C189" s="24">
        <v>5345</v>
      </c>
      <c r="D189" s="25">
        <v>5476</v>
      </c>
      <c r="E189" s="25">
        <v>5653</v>
      </c>
      <c r="F189" s="24">
        <f t="shared" si="22"/>
        <v>177</v>
      </c>
      <c r="G189" s="26">
        <f t="shared" si="23"/>
        <v>3.2322863403944484</v>
      </c>
      <c r="H189" s="27">
        <v>6.11535073166825</v>
      </c>
      <c r="I189" s="27">
        <v>6.209743264084187</v>
      </c>
      <c r="J189" s="28">
        <v>6.391036946592502</v>
      </c>
      <c r="K189" s="30">
        <v>6.9</v>
      </c>
    </row>
    <row r="190" spans="1:11" ht="12.75">
      <c r="A190" s="11" t="s">
        <v>436</v>
      </c>
      <c r="B190" s="11" t="s">
        <v>176</v>
      </c>
      <c r="C190" s="11">
        <v>2185</v>
      </c>
      <c r="D190" s="6">
        <v>2208</v>
      </c>
      <c r="E190" s="6">
        <v>2257</v>
      </c>
      <c r="F190" s="11">
        <f t="shared" si="22"/>
        <v>49</v>
      </c>
      <c r="G190" s="12">
        <f t="shared" si="23"/>
        <v>2.2192028985507246</v>
      </c>
      <c r="H190" s="7">
        <v>9.284834062805421</v>
      </c>
      <c r="I190" s="7">
        <v>9.2656315568611</v>
      </c>
      <c r="J190" s="4">
        <v>9.36436810223218</v>
      </c>
      <c r="K190" s="18">
        <v>9.6</v>
      </c>
    </row>
    <row r="191" spans="1:11" ht="12.75">
      <c r="A191" s="24" t="s">
        <v>436</v>
      </c>
      <c r="B191" s="24" t="s">
        <v>177</v>
      </c>
      <c r="C191" s="24">
        <v>237</v>
      </c>
      <c r="D191" s="25">
        <v>235</v>
      </c>
      <c r="E191" s="25">
        <v>232</v>
      </c>
      <c r="F191" s="24">
        <f t="shared" si="22"/>
        <v>-3</v>
      </c>
      <c r="G191" s="26">
        <f t="shared" si="23"/>
        <v>-1.276595744680851</v>
      </c>
      <c r="H191" s="27">
        <v>11.933534743202417</v>
      </c>
      <c r="I191" s="27">
        <v>11.838790931989925</v>
      </c>
      <c r="J191" s="28">
        <v>11.617426139208813</v>
      </c>
      <c r="K191" s="30">
        <v>10.9</v>
      </c>
    </row>
    <row r="192" spans="1:11" ht="12.75">
      <c r="A192" s="11" t="s">
        <v>436</v>
      </c>
      <c r="B192" s="11" t="s">
        <v>178</v>
      </c>
      <c r="C192" s="11">
        <v>190</v>
      </c>
      <c r="D192" s="6">
        <v>200</v>
      </c>
      <c r="E192" s="6">
        <v>202</v>
      </c>
      <c r="F192" s="11">
        <f t="shared" si="22"/>
        <v>2</v>
      </c>
      <c r="G192" s="12">
        <f t="shared" si="23"/>
        <v>1</v>
      </c>
      <c r="H192" s="7">
        <v>9.703779366700715</v>
      </c>
      <c r="I192" s="7">
        <v>10.111223458038422</v>
      </c>
      <c r="J192" s="4">
        <v>10.17632241813602</v>
      </c>
      <c r="K192" s="18">
        <v>9.9</v>
      </c>
    </row>
    <row r="193" spans="1:11" ht="12.75">
      <c r="A193" s="24" t="s">
        <v>436</v>
      </c>
      <c r="B193" s="24" t="s">
        <v>179</v>
      </c>
      <c r="C193" s="24">
        <v>142</v>
      </c>
      <c r="D193" s="25">
        <v>155</v>
      </c>
      <c r="E193" s="25">
        <v>163</v>
      </c>
      <c r="F193" s="24">
        <f t="shared" si="22"/>
        <v>8</v>
      </c>
      <c r="G193" s="26">
        <f t="shared" si="23"/>
        <v>5.161290322580645</v>
      </c>
      <c r="H193" s="27">
        <v>8.118925100057176</v>
      </c>
      <c r="I193" s="27">
        <v>8.877434135166094</v>
      </c>
      <c r="J193" s="28">
        <v>9.340974212034384</v>
      </c>
      <c r="K193" s="30">
        <v>9.2</v>
      </c>
    </row>
    <row r="194" spans="1:11" ht="12.75">
      <c r="A194" s="11" t="s">
        <v>436</v>
      </c>
      <c r="B194" s="11" t="s">
        <v>180</v>
      </c>
      <c r="C194" s="11">
        <v>870</v>
      </c>
      <c r="D194" s="6">
        <v>889</v>
      </c>
      <c r="E194" s="6">
        <v>937</v>
      </c>
      <c r="F194" s="11">
        <f t="shared" si="22"/>
        <v>48</v>
      </c>
      <c r="G194" s="12">
        <f t="shared" si="23"/>
        <v>5.399325084364454</v>
      </c>
      <c r="H194" s="7">
        <v>7.714817770683692</v>
      </c>
      <c r="I194" s="7">
        <v>7.698302736404572</v>
      </c>
      <c r="J194" s="4">
        <v>8.072019297036528</v>
      </c>
      <c r="K194" s="18">
        <v>8.7</v>
      </c>
    </row>
    <row r="195" spans="1:11" ht="12.75">
      <c r="A195" s="24" t="s">
        <v>436</v>
      </c>
      <c r="B195" s="24" t="s">
        <v>181</v>
      </c>
      <c r="C195" s="24">
        <v>812</v>
      </c>
      <c r="D195" s="25">
        <v>839</v>
      </c>
      <c r="E195" s="25">
        <v>832</v>
      </c>
      <c r="F195" s="24">
        <f t="shared" si="22"/>
        <v>-7</v>
      </c>
      <c r="G195" s="26">
        <f t="shared" si="23"/>
        <v>-0.834326579261025</v>
      </c>
      <c r="H195" s="27">
        <v>6.978942844864633</v>
      </c>
      <c r="I195" s="27">
        <v>7.118011368456774</v>
      </c>
      <c r="J195" s="28">
        <v>6.983967094770419</v>
      </c>
      <c r="K195" s="30">
        <v>7.8</v>
      </c>
    </row>
    <row r="196" spans="1:11" ht="12.75">
      <c r="A196" s="11" t="s">
        <v>436</v>
      </c>
      <c r="B196" s="11" t="s">
        <v>182</v>
      </c>
      <c r="C196" s="11">
        <v>922</v>
      </c>
      <c r="D196" s="6">
        <v>942</v>
      </c>
      <c r="E196" s="6">
        <v>960</v>
      </c>
      <c r="F196" s="11">
        <f t="shared" si="22"/>
        <v>18</v>
      </c>
      <c r="G196" s="12">
        <f t="shared" si="23"/>
        <v>1.910828025477707</v>
      </c>
      <c r="H196" s="7">
        <v>8.084882497369344</v>
      </c>
      <c r="I196" s="7">
        <v>8.084449021627188</v>
      </c>
      <c r="J196" s="4">
        <v>8.149405772495756</v>
      </c>
      <c r="K196" s="18">
        <v>8.7</v>
      </c>
    </row>
    <row r="197" spans="1:11" ht="12.75">
      <c r="A197" s="24" t="s">
        <v>436</v>
      </c>
      <c r="B197" s="24" t="s">
        <v>183</v>
      </c>
      <c r="C197" s="24">
        <v>412</v>
      </c>
      <c r="D197" s="25">
        <v>442</v>
      </c>
      <c r="E197" s="25">
        <v>458</v>
      </c>
      <c r="F197" s="24">
        <f t="shared" si="22"/>
        <v>16</v>
      </c>
      <c r="G197" s="26">
        <f t="shared" si="23"/>
        <v>3.619909502262444</v>
      </c>
      <c r="H197" s="27">
        <v>5.618437201690986</v>
      </c>
      <c r="I197" s="27">
        <v>5.8558558558558556</v>
      </c>
      <c r="J197" s="28">
        <v>6.003408048236991</v>
      </c>
      <c r="K197" s="30">
        <v>6.8</v>
      </c>
    </row>
    <row r="198" spans="1:11" ht="12.75">
      <c r="A198" s="11" t="s">
        <v>436</v>
      </c>
      <c r="B198" s="11" t="s">
        <v>184</v>
      </c>
      <c r="C198" s="11">
        <v>805</v>
      </c>
      <c r="D198" s="6">
        <v>818</v>
      </c>
      <c r="E198" s="6">
        <v>822</v>
      </c>
      <c r="F198" s="11">
        <f t="shared" si="22"/>
        <v>4</v>
      </c>
      <c r="G198" s="12">
        <f t="shared" si="23"/>
        <v>0.4889975550122249</v>
      </c>
      <c r="H198" s="7">
        <v>4.986063796841127</v>
      </c>
      <c r="I198" s="7">
        <v>4.913503123498318</v>
      </c>
      <c r="J198" s="4">
        <v>4.873710423336891</v>
      </c>
      <c r="K198" s="18">
        <v>5.4</v>
      </c>
    </row>
    <row r="199" spans="1:11" ht="12.75">
      <c r="A199" s="24" t="s">
        <v>436</v>
      </c>
      <c r="B199" s="24" t="s">
        <v>185</v>
      </c>
      <c r="C199" s="24">
        <v>473</v>
      </c>
      <c r="D199" s="25">
        <v>466</v>
      </c>
      <c r="E199" s="25">
        <v>464</v>
      </c>
      <c r="F199" s="24">
        <f t="shared" si="22"/>
        <v>-2</v>
      </c>
      <c r="G199" s="26">
        <f t="shared" si="23"/>
        <v>-0.4291845493562232</v>
      </c>
      <c r="H199" s="27">
        <v>7.262398280362352</v>
      </c>
      <c r="I199" s="27">
        <v>6.993846615638601</v>
      </c>
      <c r="J199" s="28">
        <v>6.844667355067119</v>
      </c>
      <c r="K199" s="30">
        <v>7.3</v>
      </c>
    </row>
    <row r="200" spans="1:11" ht="12.75">
      <c r="A200" s="11" t="s">
        <v>436</v>
      </c>
      <c r="B200" s="11" t="s">
        <v>186</v>
      </c>
      <c r="C200" s="11">
        <v>69</v>
      </c>
      <c r="D200" s="6">
        <v>63</v>
      </c>
      <c r="E200" s="6">
        <v>63</v>
      </c>
      <c r="F200" s="11">
        <f t="shared" si="22"/>
        <v>0</v>
      </c>
      <c r="G200" s="12">
        <f t="shared" si="23"/>
        <v>0</v>
      </c>
      <c r="H200" s="7">
        <v>9.2</v>
      </c>
      <c r="I200" s="7">
        <v>8.536585365853659</v>
      </c>
      <c r="J200" s="4">
        <v>8.618331053351573</v>
      </c>
      <c r="K200" s="18">
        <v>7.5</v>
      </c>
    </row>
    <row r="201" spans="1:11" ht="12.75">
      <c r="A201" s="24" t="s">
        <v>436</v>
      </c>
      <c r="B201" s="24" t="s">
        <v>187</v>
      </c>
      <c r="C201" s="24">
        <v>582</v>
      </c>
      <c r="D201" s="25">
        <v>590</v>
      </c>
      <c r="E201" s="25">
        <v>603</v>
      </c>
      <c r="F201" s="24">
        <f t="shared" si="22"/>
        <v>13</v>
      </c>
      <c r="G201" s="26">
        <f t="shared" si="23"/>
        <v>2.2033898305084745</v>
      </c>
      <c r="H201" s="27">
        <v>7.827841291190316</v>
      </c>
      <c r="I201" s="27">
        <v>7.766223509279979</v>
      </c>
      <c r="J201" s="28">
        <v>7.8895721575297655</v>
      </c>
      <c r="K201" s="30">
        <v>8.1</v>
      </c>
    </row>
    <row r="202" spans="1:11" ht="12.75">
      <c r="A202" s="11" t="s">
        <v>436</v>
      </c>
      <c r="B202" s="11" t="s">
        <v>188</v>
      </c>
      <c r="C202" s="11">
        <v>111</v>
      </c>
      <c r="D202" s="6">
        <v>116</v>
      </c>
      <c r="E202" s="6">
        <v>120</v>
      </c>
      <c r="F202" s="11">
        <f t="shared" si="22"/>
        <v>4</v>
      </c>
      <c r="G202" s="12">
        <f t="shared" si="23"/>
        <v>3.4482758620689653</v>
      </c>
      <c r="H202" s="7">
        <v>6.638755980861244</v>
      </c>
      <c r="I202" s="7">
        <v>7.090464547677261</v>
      </c>
      <c r="J202" s="4">
        <v>7.485963817841547</v>
      </c>
      <c r="K202" s="18">
        <v>6.7</v>
      </c>
    </row>
    <row r="203" spans="1:11" ht="12.75">
      <c r="A203" s="24" t="s">
        <v>436</v>
      </c>
      <c r="B203" s="24" t="s">
        <v>189</v>
      </c>
      <c r="C203" s="24">
        <v>187</v>
      </c>
      <c r="D203" s="25">
        <v>194</v>
      </c>
      <c r="E203" s="25">
        <v>196</v>
      </c>
      <c r="F203" s="24">
        <f t="shared" si="22"/>
        <v>2</v>
      </c>
      <c r="G203" s="26">
        <f t="shared" si="23"/>
        <v>1.0309278350515463</v>
      </c>
      <c r="H203" s="27">
        <v>8.036097980232059</v>
      </c>
      <c r="I203" s="27">
        <v>8.3154736390913</v>
      </c>
      <c r="J203" s="28">
        <v>8.437365475678002</v>
      </c>
      <c r="K203" s="30">
        <v>7.7</v>
      </c>
    </row>
    <row r="204" spans="1:11" ht="12.75">
      <c r="A204" s="11" t="s">
        <v>436</v>
      </c>
      <c r="B204" s="11" t="s">
        <v>190</v>
      </c>
      <c r="C204" s="11">
        <v>250</v>
      </c>
      <c r="D204" s="6">
        <v>245</v>
      </c>
      <c r="E204" s="6">
        <v>249</v>
      </c>
      <c r="F204" s="11">
        <f t="shared" si="22"/>
        <v>4</v>
      </c>
      <c r="G204" s="12">
        <f t="shared" si="23"/>
        <v>1.6326530612244898</v>
      </c>
      <c r="H204" s="7">
        <v>8.62961684501208</v>
      </c>
      <c r="I204" s="7">
        <v>8.495145631067961</v>
      </c>
      <c r="J204" s="4">
        <v>8.742977528089888</v>
      </c>
      <c r="K204" s="18">
        <v>8.1</v>
      </c>
    </row>
    <row r="205" spans="1:11" ht="12.75">
      <c r="A205" s="24" t="s">
        <v>436</v>
      </c>
      <c r="B205" s="24" t="s">
        <v>191</v>
      </c>
      <c r="C205" s="24">
        <v>114</v>
      </c>
      <c r="D205" s="25">
        <v>119</v>
      </c>
      <c r="E205" s="25">
        <v>117</v>
      </c>
      <c r="F205" s="24">
        <f t="shared" si="22"/>
        <v>-2</v>
      </c>
      <c r="G205" s="26">
        <f t="shared" si="23"/>
        <v>-1.680672268907563</v>
      </c>
      <c r="H205" s="27">
        <v>6.067056945183609</v>
      </c>
      <c r="I205" s="27">
        <v>6.111967128916281</v>
      </c>
      <c r="J205" s="28">
        <v>5.939086294416244</v>
      </c>
      <c r="K205" s="30">
        <v>5.5</v>
      </c>
    </row>
    <row r="206" spans="1:11" ht="12.75">
      <c r="A206" s="11" t="s">
        <v>436</v>
      </c>
      <c r="B206" s="11" t="s">
        <v>192</v>
      </c>
      <c r="C206" s="11">
        <v>172</v>
      </c>
      <c r="D206" s="6">
        <v>167</v>
      </c>
      <c r="E206" s="6">
        <v>181</v>
      </c>
      <c r="F206" s="11">
        <f t="shared" si="22"/>
        <v>14</v>
      </c>
      <c r="G206" s="12">
        <f t="shared" si="23"/>
        <v>8.383233532934131</v>
      </c>
      <c r="H206" s="7">
        <v>5.795148247978436</v>
      </c>
      <c r="I206" s="7">
        <v>5.583416917418924</v>
      </c>
      <c r="J206" s="4">
        <v>5.991393578285336</v>
      </c>
      <c r="K206" s="18">
        <v>6.4</v>
      </c>
    </row>
    <row r="207" spans="1:11" ht="12.75">
      <c r="A207" s="24" t="s">
        <v>436</v>
      </c>
      <c r="B207" s="24" t="s">
        <v>193</v>
      </c>
      <c r="C207" s="24">
        <v>16</v>
      </c>
      <c r="D207" s="25">
        <v>18</v>
      </c>
      <c r="E207" s="25">
        <v>22</v>
      </c>
      <c r="F207" s="24">
        <f t="shared" si="22"/>
        <v>4</v>
      </c>
      <c r="G207" s="26">
        <f t="shared" si="23"/>
        <v>22.22222222222222</v>
      </c>
      <c r="H207" s="27">
        <v>5.177993527508091</v>
      </c>
      <c r="I207" s="27">
        <v>5.88235294117647</v>
      </c>
      <c r="J207" s="28">
        <v>7.28476821192053</v>
      </c>
      <c r="K207" s="30">
        <v>5.6</v>
      </c>
    </row>
    <row r="208" spans="1:11" ht="12.75">
      <c r="A208" s="11" t="s">
        <v>436</v>
      </c>
      <c r="B208" s="11" t="s">
        <v>194</v>
      </c>
      <c r="C208" s="11">
        <v>49</v>
      </c>
      <c r="D208" s="6">
        <v>50</v>
      </c>
      <c r="E208" s="6">
        <v>52</v>
      </c>
      <c r="F208" s="11">
        <f aca="true" t="shared" si="27" ref="F208:F273">E208-D208</f>
        <v>2</v>
      </c>
      <c r="G208" s="12">
        <f aca="true" t="shared" si="28" ref="G208:G273">((E208-D208)/D208*100)</f>
        <v>4</v>
      </c>
      <c r="H208" s="7">
        <v>9.551656920077972</v>
      </c>
      <c r="I208" s="7">
        <v>9.765625</v>
      </c>
      <c r="J208" s="4">
        <v>10.1364522417154</v>
      </c>
      <c r="K208" s="18">
        <v>10.3</v>
      </c>
    </row>
    <row r="209" spans="1:11" ht="12.75">
      <c r="A209" s="24" t="s">
        <v>436</v>
      </c>
      <c r="B209" s="24" t="s">
        <v>195</v>
      </c>
      <c r="C209" s="24">
        <v>564</v>
      </c>
      <c r="D209" s="25">
        <v>580</v>
      </c>
      <c r="E209" s="25">
        <v>586</v>
      </c>
      <c r="F209" s="24">
        <f t="shared" si="27"/>
        <v>6</v>
      </c>
      <c r="G209" s="26">
        <f t="shared" si="28"/>
        <v>1.0344827586206897</v>
      </c>
      <c r="H209" s="27">
        <v>8.714462299134734</v>
      </c>
      <c r="I209" s="27">
        <v>8.84011583600061</v>
      </c>
      <c r="J209" s="28">
        <v>8.912547528517111</v>
      </c>
      <c r="K209" s="30">
        <v>9.1</v>
      </c>
    </row>
    <row r="210" spans="1:11" ht="12.75">
      <c r="A210" s="11" t="s">
        <v>436</v>
      </c>
      <c r="B210" s="11" t="s">
        <v>196</v>
      </c>
      <c r="C210" s="11">
        <v>2657</v>
      </c>
      <c r="D210" s="6">
        <v>2711</v>
      </c>
      <c r="E210" s="6">
        <v>2749</v>
      </c>
      <c r="F210" s="11">
        <f t="shared" si="27"/>
        <v>38</v>
      </c>
      <c r="G210" s="12">
        <f t="shared" si="28"/>
        <v>1.401696790852084</v>
      </c>
      <c r="H210" s="7">
        <v>10.161389016368364</v>
      </c>
      <c r="I210" s="7">
        <v>10.335099691205063</v>
      </c>
      <c r="J210" s="4">
        <v>10.47198201973258</v>
      </c>
      <c r="K210" s="18">
        <v>10.4</v>
      </c>
    </row>
    <row r="211" spans="1:11" ht="12.75">
      <c r="A211" s="24" t="s">
        <v>436</v>
      </c>
      <c r="B211" s="24" t="s">
        <v>197</v>
      </c>
      <c r="C211" s="24">
        <v>8</v>
      </c>
      <c r="D211" s="25">
        <v>7</v>
      </c>
      <c r="E211" s="25">
        <v>8</v>
      </c>
      <c r="F211" s="24">
        <f t="shared" si="27"/>
        <v>1</v>
      </c>
      <c r="G211" s="26">
        <f t="shared" si="28"/>
        <v>14.285714285714285</v>
      </c>
      <c r="H211" s="27">
        <v>6.153846153846154</v>
      </c>
      <c r="I211" s="27">
        <v>5.691056910569105</v>
      </c>
      <c r="J211" s="28">
        <v>6.722689075630252</v>
      </c>
      <c r="K211" s="30">
        <v>6.1</v>
      </c>
    </row>
    <row r="212" spans="1:11" ht="12.75">
      <c r="A212" s="11" t="s">
        <v>436</v>
      </c>
      <c r="B212" s="11" t="s">
        <v>198</v>
      </c>
      <c r="C212" s="11">
        <v>387</v>
      </c>
      <c r="D212" s="6">
        <v>393</v>
      </c>
      <c r="E212" s="6">
        <v>416</v>
      </c>
      <c r="F212" s="11">
        <f t="shared" si="27"/>
        <v>23</v>
      </c>
      <c r="G212" s="12">
        <f t="shared" si="28"/>
        <v>5.852417302798982</v>
      </c>
      <c r="H212" s="7">
        <v>7.213420316868594</v>
      </c>
      <c r="I212" s="7">
        <v>7.281823235130629</v>
      </c>
      <c r="J212" s="4">
        <v>7.658321060382916</v>
      </c>
      <c r="K212" s="18">
        <v>7.4</v>
      </c>
    </row>
    <row r="213" spans="1:11" s="5" customFormat="1" ht="12.75">
      <c r="A213" s="31" t="s">
        <v>471</v>
      </c>
      <c r="B213" s="31"/>
      <c r="C213" s="31">
        <f>SUM(C214:C246)</f>
        <v>24895</v>
      </c>
      <c r="D213" s="32">
        <f aca="true" t="shared" si="29" ref="D213:E213">SUM(D214:D246)</f>
        <v>25505</v>
      </c>
      <c r="E213" s="32">
        <f t="shared" si="29"/>
        <v>25686</v>
      </c>
      <c r="F213" s="31">
        <f t="shared" si="27"/>
        <v>181</v>
      </c>
      <c r="G213" s="33">
        <f t="shared" si="28"/>
        <v>0.7096647716134091</v>
      </c>
      <c r="H213" s="34">
        <v>7.66733705176338</v>
      </c>
      <c r="I213" s="34">
        <v>7.762543180192656</v>
      </c>
      <c r="J213" s="34">
        <v>7.751268943623295</v>
      </c>
      <c r="K213" s="35">
        <v>8.1</v>
      </c>
    </row>
    <row r="214" spans="1:11" ht="12.75">
      <c r="A214" s="11" t="s">
        <v>437</v>
      </c>
      <c r="B214" s="11" t="s">
        <v>199</v>
      </c>
      <c r="C214" s="11">
        <v>12681</v>
      </c>
      <c r="D214" s="6">
        <v>12943</v>
      </c>
      <c r="E214" s="6">
        <v>13039</v>
      </c>
      <c r="F214" s="11">
        <f t="shared" si="27"/>
        <v>96</v>
      </c>
      <c r="G214" s="12">
        <f t="shared" si="28"/>
        <v>0.7417136676195627</v>
      </c>
      <c r="H214" s="7">
        <v>7.024823146850435</v>
      </c>
      <c r="I214" s="7">
        <v>7.0719433501439735</v>
      </c>
      <c r="J214" s="4">
        <v>7.064451812842684</v>
      </c>
      <c r="K214" s="18">
        <v>7.8</v>
      </c>
    </row>
    <row r="215" spans="1:11" ht="12.75">
      <c r="A215" s="24" t="s">
        <v>437</v>
      </c>
      <c r="B215" s="24" t="s">
        <v>200</v>
      </c>
      <c r="C215" s="24">
        <v>206</v>
      </c>
      <c r="D215" s="25">
        <v>210</v>
      </c>
      <c r="E215" s="25">
        <v>206</v>
      </c>
      <c r="F215" s="24">
        <f t="shared" si="27"/>
        <v>-4</v>
      </c>
      <c r="G215" s="26">
        <f t="shared" si="28"/>
        <v>-1.9047619047619049</v>
      </c>
      <c r="H215" s="27">
        <v>8.363784003248071</v>
      </c>
      <c r="I215" s="27">
        <v>8.47457627118644</v>
      </c>
      <c r="J215" s="28">
        <v>8.316511909568026</v>
      </c>
      <c r="K215" s="30">
        <v>7.7</v>
      </c>
    </row>
    <row r="216" spans="1:11" ht="12.75">
      <c r="A216" s="11" t="s">
        <v>437</v>
      </c>
      <c r="B216" s="11" t="s">
        <v>201</v>
      </c>
      <c r="C216" s="11">
        <v>275</v>
      </c>
      <c r="D216" s="6">
        <v>310</v>
      </c>
      <c r="E216" s="6">
        <v>315</v>
      </c>
      <c r="F216" s="11">
        <f t="shared" si="27"/>
        <v>5</v>
      </c>
      <c r="G216" s="12">
        <f t="shared" si="28"/>
        <v>1.6129032258064515</v>
      </c>
      <c r="H216" s="7">
        <v>8.1578166716108</v>
      </c>
      <c r="I216" s="7">
        <v>9.1015854374633</v>
      </c>
      <c r="J216" s="4">
        <v>9.224011713030746</v>
      </c>
      <c r="K216" s="18">
        <v>8.7</v>
      </c>
    </row>
    <row r="217" spans="1:11" ht="12.75">
      <c r="A217" s="24" t="s">
        <v>437</v>
      </c>
      <c r="B217" s="24" t="s">
        <v>202</v>
      </c>
      <c r="C217" s="24">
        <v>536</v>
      </c>
      <c r="D217" s="25">
        <v>570</v>
      </c>
      <c r="E217" s="25">
        <v>570</v>
      </c>
      <c r="F217" s="24">
        <f t="shared" si="27"/>
        <v>0</v>
      </c>
      <c r="G217" s="26">
        <f t="shared" si="28"/>
        <v>0</v>
      </c>
      <c r="H217" s="27">
        <v>7.474550271928601</v>
      </c>
      <c r="I217" s="27">
        <v>7.939824488090263</v>
      </c>
      <c r="J217" s="28">
        <v>7.960893854748603</v>
      </c>
      <c r="K217" s="30">
        <v>7.7</v>
      </c>
    </row>
    <row r="218" spans="1:11" ht="12.75">
      <c r="A218" s="11" t="s">
        <v>437</v>
      </c>
      <c r="B218" s="11" t="s">
        <v>203</v>
      </c>
      <c r="C218" s="11">
        <v>833</v>
      </c>
      <c r="D218" s="6">
        <v>895</v>
      </c>
      <c r="E218" s="6">
        <v>920</v>
      </c>
      <c r="F218" s="11">
        <f t="shared" si="27"/>
        <v>25</v>
      </c>
      <c r="G218" s="12">
        <f t="shared" si="28"/>
        <v>2.793296089385475</v>
      </c>
      <c r="H218" s="7">
        <v>7.189711721042638</v>
      </c>
      <c r="I218" s="7">
        <v>7.637170407031317</v>
      </c>
      <c r="J218" s="4">
        <v>7.800576564354757</v>
      </c>
      <c r="K218" s="18">
        <v>7.9</v>
      </c>
    </row>
    <row r="219" spans="1:11" ht="12.75">
      <c r="A219" s="24" t="s">
        <v>437</v>
      </c>
      <c r="B219" s="24" t="s">
        <v>204</v>
      </c>
      <c r="C219" s="24">
        <v>187</v>
      </c>
      <c r="D219" s="25">
        <v>195</v>
      </c>
      <c r="E219" s="25">
        <v>201</v>
      </c>
      <c r="F219" s="24">
        <f t="shared" si="27"/>
        <v>6</v>
      </c>
      <c r="G219" s="26">
        <f t="shared" si="28"/>
        <v>3.076923076923077</v>
      </c>
      <c r="H219" s="27">
        <v>9.994655264564404</v>
      </c>
      <c r="I219" s="27">
        <v>10.082730093071355</v>
      </c>
      <c r="J219" s="28">
        <v>10.387596899224807</v>
      </c>
      <c r="K219" s="30">
        <v>9.3</v>
      </c>
    </row>
    <row r="220" spans="1:11" ht="12.75">
      <c r="A220" s="11" t="s">
        <v>437</v>
      </c>
      <c r="B220" s="11" t="s">
        <v>205</v>
      </c>
      <c r="C220" s="11">
        <v>153</v>
      </c>
      <c r="D220" s="6">
        <v>158</v>
      </c>
      <c r="E220" s="6">
        <v>152</v>
      </c>
      <c r="F220" s="11">
        <f t="shared" si="27"/>
        <v>-6</v>
      </c>
      <c r="G220" s="12">
        <f t="shared" si="28"/>
        <v>-3.79746835443038</v>
      </c>
      <c r="H220" s="7">
        <v>9.369259032455602</v>
      </c>
      <c r="I220" s="7">
        <v>9.575757575757576</v>
      </c>
      <c r="J220" s="4">
        <v>9.245742092457421</v>
      </c>
      <c r="K220" s="18">
        <v>7.8</v>
      </c>
    </row>
    <row r="221" spans="1:11" ht="12.75">
      <c r="A221" s="24" t="s">
        <v>437</v>
      </c>
      <c r="B221" s="24" t="s">
        <v>206</v>
      </c>
      <c r="C221" s="24">
        <v>830</v>
      </c>
      <c r="D221" s="25">
        <v>843</v>
      </c>
      <c r="E221" s="25">
        <v>857</v>
      </c>
      <c r="F221" s="24">
        <f t="shared" si="27"/>
        <v>14</v>
      </c>
      <c r="G221" s="26">
        <f t="shared" si="28"/>
        <v>1.6607354685646498</v>
      </c>
      <c r="H221" s="27">
        <v>10.497027949917795</v>
      </c>
      <c r="I221" s="27">
        <v>10.647972716938234</v>
      </c>
      <c r="J221" s="28">
        <v>10.872874904846485</v>
      </c>
      <c r="K221" s="30">
        <v>10</v>
      </c>
    </row>
    <row r="222" spans="1:11" ht="12.75">
      <c r="A222" s="11" t="s">
        <v>437</v>
      </c>
      <c r="B222" s="11" t="s">
        <v>207</v>
      </c>
      <c r="C222" s="11">
        <v>74</v>
      </c>
      <c r="D222" s="6">
        <v>76</v>
      </c>
      <c r="E222" s="6">
        <v>73</v>
      </c>
      <c r="F222" s="11">
        <f t="shared" si="27"/>
        <v>-3</v>
      </c>
      <c r="G222" s="12">
        <f t="shared" si="28"/>
        <v>-3.9473684210526314</v>
      </c>
      <c r="H222" s="7">
        <v>11.3323124042879</v>
      </c>
      <c r="I222" s="7">
        <v>11.692307692307692</v>
      </c>
      <c r="J222" s="4">
        <v>11.424100156494523</v>
      </c>
      <c r="K222" s="18">
        <v>10</v>
      </c>
    </row>
    <row r="223" spans="1:11" ht="12.75">
      <c r="A223" s="24" t="s">
        <v>437</v>
      </c>
      <c r="B223" s="24" t="s">
        <v>208</v>
      </c>
      <c r="C223" s="24">
        <v>459</v>
      </c>
      <c r="D223" s="25">
        <v>466</v>
      </c>
      <c r="E223" s="25">
        <v>461</v>
      </c>
      <c r="F223" s="24">
        <f t="shared" si="27"/>
        <v>-5</v>
      </c>
      <c r="G223" s="26">
        <f t="shared" si="28"/>
        <v>-1.0729613733905579</v>
      </c>
      <c r="H223" s="27">
        <v>10.6993006993007</v>
      </c>
      <c r="I223" s="27">
        <v>10.959548447789276</v>
      </c>
      <c r="J223" s="28">
        <v>10.788673063421484</v>
      </c>
      <c r="K223" s="30">
        <v>9.8</v>
      </c>
    </row>
    <row r="224" spans="1:11" ht="12.75">
      <c r="A224" s="11" t="s">
        <v>437</v>
      </c>
      <c r="B224" s="11" t="s">
        <v>209</v>
      </c>
      <c r="C224" s="11">
        <v>141</v>
      </c>
      <c r="D224" s="6">
        <v>149</v>
      </c>
      <c r="E224" s="6">
        <v>139</v>
      </c>
      <c r="F224" s="11">
        <f t="shared" si="27"/>
        <v>-10</v>
      </c>
      <c r="G224" s="12">
        <f t="shared" si="28"/>
        <v>-6.7114093959731544</v>
      </c>
      <c r="H224" s="7">
        <v>7.146477445514445</v>
      </c>
      <c r="I224" s="7">
        <v>7.502517623363544</v>
      </c>
      <c r="J224" s="4">
        <v>7.02020202020202</v>
      </c>
      <c r="K224" s="18">
        <v>6.3</v>
      </c>
    </row>
    <row r="225" spans="1:11" ht="12.75">
      <c r="A225" s="24" t="s">
        <v>437</v>
      </c>
      <c r="B225" s="24" t="s">
        <v>210</v>
      </c>
      <c r="C225" s="24">
        <v>53</v>
      </c>
      <c r="D225" s="25">
        <v>50</v>
      </c>
      <c r="E225" s="25">
        <v>47</v>
      </c>
      <c r="F225" s="24">
        <f t="shared" si="27"/>
        <v>-3</v>
      </c>
      <c r="G225" s="26">
        <f t="shared" si="28"/>
        <v>-6</v>
      </c>
      <c r="H225" s="27">
        <v>8.862876254180602</v>
      </c>
      <c r="I225" s="27">
        <v>8.319467554076539</v>
      </c>
      <c r="J225" s="28">
        <v>8.047945205479452</v>
      </c>
      <c r="K225" s="30">
        <v>6.7</v>
      </c>
    </row>
    <row r="226" spans="1:11" ht="12.75">
      <c r="A226" s="11" t="s">
        <v>437</v>
      </c>
      <c r="B226" s="11" t="s">
        <v>211</v>
      </c>
      <c r="C226" s="11">
        <v>52</v>
      </c>
      <c r="D226" s="6">
        <v>56</v>
      </c>
      <c r="E226" s="6">
        <v>57</v>
      </c>
      <c r="F226" s="11">
        <f t="shared" si="27"/>
        <v>1</v>
      </c>
      <c r="G226" s="12">
        <f t="shared" si="28"/>
        <v>1.7857142857142856</v>
      </c>
      <c r="H226" s="7">
        <v>8.188976377952756</v>
      </c>
      <c r="I226" s="7">
        <v>8.484848484848486</v>
      </c>
      <c r="J226" s="4">
        <v>8.715596330275229</v>
      </c>
      <c r="K226" s="18">
        <v>7.4</v>
      </c>
    </row>
    <row r="227" spans="1:11" ht="12.75">
      <c r="A227" s="24" t="s">
        <v>437</v>
      </c>
      <c r="B227" s="24" t="s">
        <v>212</v>
      </c>
      <c r="C227" s="24">
        <v>46</v>
      </c>
      <c r="D227" s="25">
        <v>49</v>
      </c>
      <c r="E227" s="25">
        <v>43</v>
      </c>
      <c r="F227" s="24">
        <f t="shared" si="27"/>
        <v>-6</v>
      </c>
      <c r="G227" s="26">
        <f t="shared" si="28"/>
        <v>-12.244897959183673</v>
      </c>
      <c r="H227" s="27">
        <v>8.027923211169284</v>
      </c>
      <c r="I227" s="27">
        <v>8.39041095890411</v>
      </c>
      <c r="J227" s="28">
        <v>7.6512455516014235</v>
      </c>
      <c r="K227" s="30">
        <v>6.6</v>
      </c>
    </row>
    <row r="228" spans="1:11" ht="12.75">
      <c r="A228" s="11" t="s">
        <v>437</v>
      </c>
      <c r="B228" s="11" t="s">
        <v>213</v>
      </c>
      <c r="C228" s="11">
        <v>652</v>
      </c>
      <c r="D228" s="6">
        <v>663</v>
      </c>
      <c r="E228" s="6">
        <v>681</v>
      </c>
      <c r="F228" s="11">
        <f t="shared" si="27"/>
        <v>18</v>
      </c>
      <c r="G228" s="12">
        <f t="shared" si="28"/>
        <v>2.7149321266968327</v>
      </c>
      <c r="H228" s="7">
        <v>7.6114872752743405</v>
      </c>
      <c r="I228" s="7">
        <v>7.678054429646787</v>
      </c>
      <c r="J228" s="4">
        <v>7.8619256522743015</v>
      </c>
      <c r="K228" s="18">
        <v>7.4</v>
      </c>
    </row>
    <row r="229" spans="1:11" ht="12.75">
      <c r="A229" s="24" t="s">
        <v>437</v>
      </c>
      <c r="B229" s="24" t="s">
        <v>214</v>
      </c>
      <c r="C229" s="24">
        <v>503</v>
      </c>
      <c r="D229" s="25">
        <v>512</v>
      </c>
      <c r="E229" s="25">
        <v>537</v>
      </c>
      <c r="F229" s="24">
        <f t="shared" si="27"/>
        <v>25</v>
      </c>
      <c r="G229" s="26">
        <f t="shared" si="28"/>
        <v>4.8828125</v>
      </c>
      <c r="H229" s="27">
        <v>9.684251058914132</v>
      </c>
      <c r="I229" s="27">
        <v>9.996095275283093</v>
      </c>
      <c r="J229" s="28">
        <v>10.597986974541149</v>
      </c>
      <c r="K229" s="30">
        <v>9.7</v>
      </c>
    </row>
    <row r="230" spans="1:11" ht="12.75">
      <c r="A230" s="11" t="s">
        <v>437</v>
      </c>
      <c r="B230" s="11" t="s">
        <v>215</v>
      </c>
      <c r="C230" s="11">
        <v>178</v>
      </c>
      <c r="D230" s="6">
        <v>182</v>
      </c>
      <c r="E230" s="6">
        <v>170</v>
      </c>
      <c r="F230" s="11">
        <f t="shared" si="27"/>
        <v>-12</v>
      </c>
      <c r="G230" s="12">
        <f t="shared" si="28"/>
        <v>-6.593406593406594</v>
      </c>
      <c r="H230" s="7">
        <v>7.810443176831944</v>
      </c>
      <c r="I230" s="7">
        <v>7.97895659798334</v>
      </c>
      <c r="J230" s="4">
        <v>7.436570428696412</v>
      </c>
      <c r="K230" s="18">
        <v>6.7</v>
      </c>
    </row>
    <row r="231" spans="1:11" ht="12.75">
      <c r="A231" s="24" t="s">
        <v>437</v>
      </c>
      <c r="B231" s="24" t="s">
        <v>216</v>
      </c>
      <c r="C231" s="24">
        <v>161</v>
      </c>
      <c r="D231" s="25">
        <v>161</v>
      </c>
      <c r="E231" s="25">
        <v>157</v>
      </c>
      <c r="F231" s="24">
        <f t="shared" si="27"/>
        <v>-4</v>
      </c>
      <c r="G231" s="26">
        <f t="shared" si="28"/>
        <v>-2.484472049689441</v>
      </c>
      <c r="H231" s="27">
        <v>10.61305207646671</v>
      </c>
      <c r="I231" s="27">
        <v>10.648148148148149</v>
      </c>
      <c r="J231" s="28">
        <v>10.397350993377485</v>
      </c>
      <c r="K231" s="30">
        <v>9</v>
      </c>
    </row>
    <row r="232" spans="1:11" ht="12.75">
      <c r="A232" s="11" t="s">
        <v>437</v>
      </c>
      <c r="B232" s="11" t="s">
        <v>217</v>
      </c>
      <c r="C232" s="11">
        <v>862</v>
      </c>
      <c r="D232" s="6">
        <v>879</v>
      </c>
      <c r="E232" s="6">
        <v>837</v>
      </c>
      <c r="F232" s="11">
        <f t="shared" si="27"/>
        <v>-42</v>
      </c>
      <c r="G232" s="12">
        <f t="shared" si="28"/>
        <v>-4.778156996587031</v>
      </c>
      <c r="H232" s="7">
        <v>7.351185399965887</v>
      </c>
      <c r="I232" s="7">
        <v>7.373542488046304</v>
      </c>
      <c r="J232" s="4">
        <v>6.8115234375</v>
      </c>
      <c r="K232" s="18">
        <v>7</v>
      </c>
    </row>
    <row r="233" spans="1:11" ht="12.75">
      <c r="A233" s="24" t="s">
        <v>437</v>
      </c>
      <c r="B233" s="24" t="s">
        <v>218</v>
      </c>
      <c r="C233" s="24">
        <v>225</v>
      </c>
      <c r="D233" s="25">
        <v>226</v>
      </c>
      <c r="E233" s="25">
        <v>217</v>
      </c>
      <c r="F233" s="24">
        <f t="shared" si="27"/>
        <v>-9</v>
      </c>
      <c r="G233" s="26">
        <f t="shared" si="28"/>
        <v>-3.982300884955752</v>
      </c>
      <c r="H233" s="27">
        <v>7.391590013140605</v>
      </c>
      <c r="I233" s="27">
        <v>7.347204161248374</v>
      </c>
      <c r="J233" s="28">
        <v>7.000000000000001</v>
      </c>
      <c r="K233" s="30">
        <v>6.9</v>
      </c>
    </row>
    <row r="234" spans="1:11" ht="12.75">
      <c r="A234" s="11" t="s">
        <v>437</v>
      </c>
      <c r="B234" s="11" t="s">
        <v>219</v>
      </c>
      <c r="C234" s="11">
        <v>387</v>
      </c>
      <c r="D234" s="6">
        <v>399</v>
      </c>
      <c r="E234" s="6">
        <v>427</v>
      </c>
      <c r="F234" s="11">
        <f t="shared" si="27"/>
        <v>28</v>
      </c>
      <c r="G234" s="12">
        <f t="shared" si="28"/>
        <v>7.017543859649122</v>
      </c>
      <c r="H234" s="7">
        <v>9.305121423419092</v>
      </c>
      <c r="I234" s="7">
        <v>9.434854575549775</v>
      </c>
      <c r="J234" s="4">
        <v>9.863709863709863</v>
      </c>
      <c r="K234" s="18">
        <v>9.7</v>
      </c>
    </row>
    <row r="235" spans="1:11" ht="12.75">
      <c r="A235" s="24" t="s">
        <v>437</v>
      </c>
      <c r="B235" s="24" t="s">
        <v>220</v>
      </c>
      <c r="C235" s="24">
        <v>1193</v>
      </c>
      <c r="D235" s="25">
        <v>1260</v>
      </c>
      <c r="E235" s="25">
        <v>1286</v>
      </c>
      <c r="F235" s="24">
        <f t="shared" si="27"/>
        <v>26</v>
      </c>
      <c r="G235" s="26">
        <f t="shared" si="28"/>
        <v>2.0634920634920633</v>
      </c>
      <c r="H235" s="27">
        <v>7.843523997370151</v>
      </c>
      <c r="I235" s="27">
        <v>8.069681055463047</v>
      </c>
      <c r="J235" s="28">
        <v>8.081950729009552</v>
      </c>
      <c r="K235" s="30">
        <v>8.6</v>
      </c>
    </row>
    <row r="236" spans="1:11" ht="12.75">
      <c r="A236" s="11" t="s">
        <v>437</v>
      </c>
      <c r="B236" s="11" t="s">
        <v>221</v>
      </c>
      <c r="C236" s="11">
        <v>1422</v>
      </c>
      <c r="D236" s="6">
        <v>1439</v>
      </c>
      <c r="E236" s="6">
        <v>1454</v>
      </c>
      <c r="F236" s="11">
        <f t="shared" si="27"/>
        <v>15</v>
      </c>
      <c r="G236" s="12">
        <f t="shared" si="28"/>
        <v>1.0423905489923557</v>
      </c>
      <c r="H236" s="7">
        <v>8.339686821887279</v>
      </c>
      <c r="I236" s="7">
        <v>8.347836175890475</v>
      </c>
      <c r="J236" s="4">
        <v>8.31807780320366</v>
      </c>
      <c r="K236" s="18">
        <v>8.7</v>
      </c>
    </row>
    <row r="237" spans="1:11" ht="12.75">
      <c r="A237" s="24" t="s">
        <v>437</v>
      </c>
      <c r="B237" s="24" t="s">
        <v>222</v>
      </c>
      <c r="C237" s="24">
        <v>237</v>
      </c>
      <c r="D237" s="25">
        <v>270</v>
      </c>
      <c r="E237" s="25">
        <v>275</v>
      </c>
      <c r="F237" s="24">
        <f t="shared" si="27"/>
        <v>5</v>
      </c>
      <c r="G237" s="26">
        <f t="shared" si="28"/>
        <v>1.8518518518518516</v>
      </c>
      <c r="H237" s="27">
        <v>9.71311475409836</v>
      </c>
      <c r="I237" s="27">
        <v>11.083743842364532</v>
      </c>
      <c r="J237" s="28">
        <v>11.169780666125101</v>
      </c>
      <c r="K237" s="30">
        <v>10.5</v>
      </c>
    </row>
    <row r="238" spans="1:11" ht="12.75">
      <c r="A238" s="11" t="s">
        <v>437</v>
      </c>
      <c r="B238" s="11" t="s">
        <v>223</v>
      </c>
      <c r="C238" s="11">
        <v>17</v>
      </c>
      <c r="D238" s="6">
        <v>16</v>
      </c>
      <c r="E238" s="6">
        <v>21</v>
      </c>
      <c r="F238" s="11">
        <f t="shared" si="27"/>
        <v>5</v>
      </c>
      <c r="G238" s="12">
        <f t="shared" si="28"/>
        <v>31.25</v>
      </c>
      <c r="H238" s="7">
        <v>7.488986784140969</v>
      </c>
      <c r="I238" s="7">
        <v>6.896551724137931</v>
      </c>
      <c r="J238" s="4">
        <v>9.130434782608695</v>
      </c>
      <c r="K238" s="18">
        <v>7.8</v>
      </c>
    </row>
    <row r="239" spans="1:11" ht="12.75">
      <c r="A239" s="24" t="s">
        <v>437</v>
      </c>
      <c r="B239" s="24" t="s">
        <v>224</v>
      </c>
      <c r="C239" s="24">
        <v>410</v>
      </c>
      <c r="D239" s="25">
        <v>418</v>
      </c>
      <c r="E239" s="25">
        <v>396</v>
      </c>
      <c r="F239" s="24">
        <f t="shared" si="27"/>
        <v>-22</v>
      </c>
      <c r="G239" s="26">
        <f t="shared" si="28"/>
        <v>-5.263157894736842</v>
      </c>
      <c r="H239" s="27">
        <v>8.561286281060765</v>
      </c>
      <c r="I239" s="27">
        <v>8.722871452420701</v>
      </c>
      <c r="J239" s="28">
        <v>8.126410835214447</v>
      </c>
      <c r="K239" s="30">
        <v>7.9</v>
      </c>
    </row>
    <row r="240" spans="1:11" ht="12.75">
      <c r="A240" s="11" t="s">
        <v>437</v>
      </c>
      <c r="B240" s="11" t="s">
        <v>225</v>
      </c>
      <c r="C240" s="11">
        <v>396</v>
      </c>
      <c r="D240" s="6">
        <v>412</v>
      </c>
      <c r="E240" s="6">
        <v>435</v>
      </c>
      <c r="F240" s="11">
        <f t="shared" si="27"/>
        <v>23</v>
      </c>
      <c r="G240" s="12">
        <f t="shared" si="28"/>
        <v>5.582524271844661</v>
      </c>
      <c r="H240" s="7">
        <v>8.370323398858591</v>
      </c>
      <c r="I240" s="7">
        <v>8.54594482472516</v>
      </c>
      <c r="J240" s="4">
        <v>8.919417674800082</v>
      </c>
      <c r="K240" s="18">
        <v>9.1</v>
      </c>
    </row>
    <row r="241" spans="1:11" ht="12.75">
      <c r="A241" s="24" t="s">
        <v>437</v>
      </c>
      <c r="B241" s="24" t="s">
        <v>226</v>
      </c>
      <c r="C241" s="24">
        <v>320</v>
      </c>
      <c r="D241" s="25">
        <v>309</v>
      </c>
      <c r="E241" s="25">
        <v>308</v>
      </c>
      <c r="F241" s="24">
        <f t="shared" si="27"/>
        <v>-1</v>
      </c>
      <c r="G241" s="26">
        <f t="shared" si="28"/>
        <v>-0.3236245954692557</v>
      </c>
      <c r="H241" s="27">
        <v>10.862186014935507</v>
      </c>
      <c r="I241" s="27">
        <v>10.478128179043743</v>
      </c>
      <c r="J241" s="28">
        <v>10.263245584805066</v>
      </c>
      <c r="K241" s="30">
        <v>9.9</v>
      </c>
    </row>
    <row r="242" spans="1:11" ht="12.75">
      <c r="A242" s="11" t="s">
        <v>437</v>
      </c>
      <c r="B242" s="11" t="s">
        <v>227</v>
      </c>
      <c r="C242" s="11">
        <v>331</v>
      </c>
      <c r="D242" s="6">
        <v>323</v>
      </c>
      <c r="E242" s="6">
        <v>321</v>
      </c>
      <c r="F242" s="11">
        <f t="shared" si="27"/>
        <v>-2</v>
      </c>
      <c r="G242" s="12">
        <f t="shared" si="28"/>
        <v>-0.6191950464396285</v>
      </c>
      <c r="H242" s="7">
        <v>10.514612452350699</v>
      </c>
      <c r="I242" s="7">
        <v>10.382513661202186</v>
      </c>
      <c r="J242" s="4">
        <v>10.187242145350682</v>
      </c>
      <c r="K242" s="18">
        <v>9.7</v>
      </c>
    </row>
    <row r="243" spans="1:11" ht="12.75">
      <c r="A243" s="24" t="s">
        <v>437</v>
      </c>
      <c r="B243" s="24" t="s">
        <v>228</v>
      </c>
      <c r="C243" s="24">
        <v>834</v>
      </c>
      <c r="D243" s="25">
        <v>831</v>
      </c>
      <c r="E243" s="25">
        <v>842</v>
      </c>
      <c r="F243" s="24">
        <f t="shared" si="27"/>
        <v>11</v>
      </c>
      <c r="G243" s="26">
        <f t="shared" si="28"/>
        <v>1.3237063778580023</v>
      </c>
      <c r="H243" s="27">
        <v>8.914065840102609</v>
      </c>
      <c r="I243" s="27">
        <v>8.741847254365664</v>
      </c>
      <c r="J243" s="28">
        <v>8.841751548881655</v>
      </c>
      <c r="K243" s="30">
        <v>8.5</v>
      </c>
    </row>
    <row r="244" spans="1:11" ht="12.75">
      <c r="A244" s="11" t="s">
        <v>437</v>
      </c>
      <c r="B244" s="11" t="s">
        <v>229</v>
      </c>
      <c r="C244" s="11">
        <v>128</v>
      </c>
      <c r="D244" s="6">
        <v>122</v>
      </c>
      <c r="E244" s="6">
        <v>130</v>
      </c>
      <c r="F244" s="11">
        <f t="shared" si="27"/>
        <v>8</v>
      </c>
      <c r="G244" s="12">
        <f t="shared" si="28"/>
        <v>6.557377049180328</v>
      </c>
      <c r="H244" s="7">
        <v>7.248018120045301</v>
      </c>
      <c r="I244" s="7">
        <v>7.027649769585254</v>
      </c>
      <c r="J244" s="4">
        <v>7.466973004020677</v>
      </c>
      <c r="K244" s="18">
        <v>7</v>
      </c>
    </row>
    <row r="245" spans="1:11" ht="12.75">
      <c r="A245" s="24" t="s">
        <v>437</v>
      </c>
      <c r="B245" s="24" t="s">
        <v>230</v>
      </c>
      <c r="C245" s="24">
        <v>33</v>
      </c>
      <c r="D245" s="25">
        <v>34</v>
      </c>
      <c r="E245" s="25">
        <v>32</v>
      </c>
      <c r="F245" s="24">
        <f t="shared" si="27"/>
        <v>-2</v>
      </c>
      <c r="G245" s="26">
        <f t="shared" si="28"/>
        <v>-5.88235294117647</v>
      </c>
      <c r="H245" s="27">
        <v>10.443037974683545</v>
      </c>
      <c r="I245" s="27">
        <v>10.429447852760736</v>
      </c>
      <c r="J245" s="28">
        <v>9.75609756097561</v>
      </c>
      <c r="K245" s="30">
        <v>8.4</v>
      </c>
    </row>
    <row r="246" spans="1:11" ht="12.75">
      <c r="A246" s="11" t="s">
        <v>437</v>
      </c>
      <c r="B246" s="11" t="s">
        <v>231</v>
      </c>
      <c r="C246" s="11">
        <v>80</v>
      </c>
      <c r="D246" s="6">
        <v>79</v>
      </c>
      <c r="E246" s="6">
        <v>80</v>
      </c>
      <c r="F246" s="11">
        <f t="shared" si="27"/>
        <v>1</v>
      </c>
      <c r="G246" s="12">
        <f t="shared" si="28"/>
        <v>1.2658227848101267</v>
      </c>
      <c r="H246" s="7">
        <v>8.138351983723297</v>
      </c>
      <c r="I246" s="7">
        <v>7.955689828801611</v>
      </c>
      <c r="J246" s="4">
        <v>8.105369807497468</v>
      </c>
      <c r="K246" s="18">
        <v>7</v>
      </c>
    </row>
    <row r="247" spans="1:11" s="5" customFormat="1" ht="12.75">
      <c r="A247" s="31" t="s">
        <v>470</v>
      </c>
      <c r="B247" s="31"/>
      <c r="C247" s="31">
        <f>SUM(C248:C273)</f>
        <v>5254</v>
      </c>
      <c r="D247" s="32">
        <f aca="true" t="shared" si="30" ref="D247:E247">SUM(D248:D273)</f>
        <v>5375</v>
      </c>
      <c r="E247" s="32">
        <f t="shared" si="30"/>
        <v>5444</v>
      </c>
      <c r="F247" s="31">
        <f t="shared" si="27"/>
        <v>69</v>
      </c>
      <c r="G247" s="33">
        <f t="shared" si="28"/>
        <v>1.283720930232558</v>
      </c>
      <c r="H247" s="34">
        <v>7.860444936491076</v>
      </c>
      <c r="I247" s="34">
        <v>8.047973407998562</v>
      </c>
      <c r="J247" s="34">
        <v>8.124403056351479</v>
      </c>
      <c r="K247" s="35">
        <v>7.6</v>
      </c>
    </row>
    <row r="248" spans="1:11" ht="12.75">
      <c r="A248" s="11" t="s">
        <v>438</v>
      </c>
      <c r="B248" s="11" t="s">
        <v>232</v>
      </c>
      <c r="C248" s="11">
        <v>622</v>
      </c>
      <c r="D248" s="6">
        <v>643</v>
      </c>
      <c r="E248" s="6">
        <v>643</v>
      </c>
      <c r="F248" s="11">
        <f t="shared" si="27"/>
        <v>0</v>
      </c>
      <c r="G248" s="12">
        <f t="shared" si="28"/>
        <v>0</v>
      </c>
      <c r="H248" s="7">
        <v>8.381619727799489</v>
      </c>
      <c r="I248" s="7">
        <v>8.583633693765853</v>
      </c>
      <c r="J248" s="4">
        <v>8.557359595421879</v>
      </c>
      <c r="K248" s="18">
        <v>8.3</v>
      </c>
    </row>
    <row r="249" spans="1:11" ht="12.75">
      <c r="A249" s="24" t="s">
        <v>438</v>
      </c>
      <c r="B249" s="24" t="s">
        <v>233</v>
      </c>
      <c r="C249" s="24">
        <v>126</v>
      </c>
      <c r="D249" s="25">
        <v>132</v>
      </c>
      <c r="E249" s="25">
        <v>122</v>
      </c>
      <c r="F249" s="24">
        <f t="shared" si="27"/>
        <v>-10</v>
      </c>
      <c r="G249" s="26">
        <f t="shared" si="28"/>
        <v>-7.575757575757576</v>
      </c>
      <c r="H249" s="27">
        <v>8.9171974522293</v>
      </c>
      <c r="I249" s="27">
        <v>9.381663113006397</v>
      </c>
      <c r="J249" s="28">
        <v>8.585503166783955</v>
      </c>
      <c r="K249" s="30">
        <v>8</v>
      </c>
    </row>
    <row r="250" spans="1:11" ht="12.75">
      <c r="A250" s="11" t="s">
        <v>438</v>
      </c>
      <c r="B250" s="11" t="s">
        <v>234</v>
      </c>
      <c r="C250" s="11">
        <v>43</v>
      </c>
      <c r="D250" s="6">
        <v>47</v>
      </c>
      <c r="E250" s="6">
        <v>46</v>
      </c>
      <c r="F250" s="11">
        <f t="shared" si="27"/>
        <v>-1</v>
      </c>
      <c r="G250" s="12">
        <f t="shared" si="28"/>
        <v>-2.127659574468085</v>
      </c>
      <c r="H250" s="7">
        <v>8.617234468937877</v>
      </c>
      <c r="I250" s="7">
        <v>9.710743801652892</v>
      </c>
      <c r="J250" s="4">
        <v>9.643605870020965</v>
      </c>
      <c r="K250" s="18">
        <v>7</v>
      </c>
    </row>
    <row r="251" spans="1:11" ht="12.75">
      <c r="A251" s="24" t="s">
        <v>438</v>
      </c>
      <c r="B251" s="24" t="s">
        <v>235</v>
      </c>
      <c r="C251" s="24">
        <v>83</v>
      </c>
      <c r="D251" s="25">
        <v>81</v>
      </c>
      <c r="E251" s="25">
        <v>79</v>
      </c>
      <c r="F251" s="24">
        <f t="shared" si="27"/>
        <v>-2</v>
      </c>
      <c r="G251" s="26">
        <f t="shared" si="28"/>
        <v>-2.4691358024691357</v>
      </c>
      <c r="H251" s="27">
        <v>10.184049079754601</v>
      </c>
      <c r="I251" s="27">
        <v>10.012360939431398</v>
      </c>
      <c r="J251" s="28">
        <v>9.645909645909647</v>
      </c>
      <c r="K251" s="30">
        <v>7.8</v>
      </c>
    </row>
    <row r="252" spans="1:11" ht="12.75">
      <c r="A252" s="11" t="s">
        <v>438</v>
      </c>
      <c r="B252" s="11" t="s">
        <v>236</v>
      </c>
      <c r="C252" s="11">
        <v>257</v>
      </c>
      <c r="D252" s="6">
        <v>279</v>
      </c>
      <c r="E252" s="6">
        <v>296</v>
      </c>
      <c r="F252" s="11">
        <f t="shared" si="27"/>
        <v>17</v>
      </c>
      <c r="G252" s="12">
        <f t="shared" si="28"/>
        <v>6.093189964157706</v>
      </c>
      <c r="H252" s="7">
        <v>10.263578274760384</v>
      </c>
      <c r="I252" s="7">
        <v>11.137724550898204</v>
      </c>
      <c r="J252" s="4">
        <v>11.694982220466219</v>
      </c>
      <c r="K252" s="18">
        <v>10.3</v>
      </c>
    </row>
    <row r="253" spans="1:11" ht="12.75">
      <c r="A253" s="24" t="s">
        <v>438</v>
      </c>
      <c r="B253" s="24" t="s">
        <v>237</v>
      </c>
      <c r="C253" s="24">
        <v>124</v>
      </c>
      <c r="D253" s="25">
        <v>127</v>
      </c>
      <c r="E253" s="25">
        <v>120</v>
      </c>
      <c r="F253" s="24">
        <f t="shared" si="27"/>
        <v>-7</v>
      </c>
      <c r="G253" s="26">
        <f t="shared" si="28"/>
        <v>-5.511811023622047</v>
      </c>
      <c r="H253" s="27">
        <v>7.918263090676884</v>
      </c>
      <c r="I253" s="27">
        <v>8.15147625160462</v>
      </c>
      <c r="J253" s="28">
        <v>7.726980038634901</v>
      </c>
      <c r="K253" s="30">
        <v>6.9</v>
      </c>
    </row>
    <row r="254" spans="1:11" ht="12.75">
      <c r="A254" s="11" t="s">
        <v>438</v>
      </c>
      <c r="B254" s="11" t="s">
        <v>238</v>
      </c>
      <c r="C254" s="11">
        <v>72</v>
      </c>
      <c r="D254" s="6">
        <v>71</v>
      </c>
      <c r="E254" s="6">
        <v>70</v>
      </c>
      <c r="F254" s="11">
        <f t="shared" si="27"/>
        <v>-1</v>
      </c>
      <c r="G254" s="12">
        <f t="shared" si="28"/>
        <v>-1.4084507042253522</v>
      </c>
      <c r="H254" s="7">
        <v>8.856088560885608</v>
      </c>
      <c r="I254" s="7">
        <v>8.75462392108508</v>
      </c>
      <c r="J254" s="4">
        <v>8.739076154806492</v>
      </c>
      <c r="K254" s="18">
        <v>8.1</v>
      </c>
    </row>
    <row r="255" spans="1:11" ht="12.75">
      <c r="A255" s="24" t="s">
        <v>438</v>
      </c>
      <c r="B255" s="24" t="s">
        <v>239</v>
      </c>
      <c r="C255" s="24">
        <v>76</v>
      </c>
      <c r="D255" s="25">
        <v>80</v>
      </c>
      <c r="E255" s="25">
        <v>83</v>
      </c>
      <c r="F255" s="24">
        <f t="shared" si="27"/>
        <v>3</v>
      </c>
      <c r="G255" s="26">
        <f t="shared" si="28"/>
        <v>3.75</v>
      </c>
      <c r="H255" s="27">
        <v>5.551497443389335</v>
      </c>
      <c r="I255" s="27">
        <v>5.792903692976104</v>
      </c>
      <c r="J255" s="28">
        <v>6.0232220609579095</v>
      </c>
      <c r="K255" s="30">
        <v>5.4</v>
      </c>
    </row>
    <row r="256" spans="1:11" ht="12.75">
      <c r="A256" s="11" t="s">
        <v>438</v>
      </c>
      <c r="B256" s="11" t="s">
        <v>240</v>
      </c>
      <c r="C256" s="11">
        <v>287</v>
      </c>
      <c r="D256" s="6">
        <v>274</v>
      </c>
      <c r="E256" s="6">
        <v>270</v>
      </c>
      <c r="F256" s="11">
        <f t="shared" si="27"/>
        <v>-4</v>
      </c>
      <c r="G256" s="12">
        <f t="shared" si="28"/>
        <v>-1.4598540145985401</v>
      </c>
      <c r="H256" s="7">
        <v>5.836892414073622</v>
      </c>
      <c r="I256" s="7">
        <v>5.564581640942324</v>
      </c>
      <c r="J256" s="4">
        <v>5.356080142828803</v>
      </c>
      <c r="K256" s="18">
        <v>5.8</v>
      </c>
    </row>
    <row r="257" spans="1:11" ht="12.75">
      <c r="A257" s="24" t="s">
        <v>438</v>
      </c>
      <c r="B257" s="24" t="s">
        <v>241</v>
      </c>
      <c r="C257" s="24">
        <v>80</v>
      </c>
      <c r="D257" s="25">
        <v>84</v>
      </c>
      <c r="E257" s="25">
        <v>93</v>
      </c>
      <c r="F257" s="24">
        <f t="shared" si="27"/>
        <v>9</v>
      </c>
      <c r="G257" s="26">
        <f t="shared" si="28"/>
        <v>10.714285714285714</v>
      </c>
      <c r="H257" s="27">
        <v>7.339449541284404</v>
      </c>
      <c r="I257" s="27">
        <v>7.588075880758807</v>
      </c>
      <c r="J257" s="28">
        <v>8.266666666666666</v>
      </c>
      <c r="K257" s="30">
        <v>7.4</v>
      </c>
    </row>
    <row r="258" spans="1:11" ht="12.75">
      <c r="A258" s="11" t="s">
        <v>438</v>
      </c>
      <c r="B258" s="11" t="s">
        <v>242</v>
      </c>
      <c r="C258" s="11">
        <v>116</v>
      </c>
      <c r="D258" s="6">
        <v>114</v>
      </c>
      <c r="E258" s="6">
        <v>114</v>
      </c>
      <c r="F258" s="11">
        <f t="shared" si="27"/>
        <v>0</v>
      </c>
      <c r="G258" s="12">
        <f t="shared" si="28"/>
        <v>0</v>
      </c>
      <c r="H258" s="7">
        <v>8.579881656804734</v>
      </c>
      <c r="I258" s="7">
        <v>8.597285067873303</v>
      </c>
      <c r="J258" s="4">
        <v>8.456973293768547</v>
      </c>
      <c r="K258" s="18">
        <v>7.3</v>
      </c>
    </row>
    <row r="259" spans="1:11" ht="12.75">
      <c r="A259" s="24" t="s">
        <v>438</v>
      </c>
      <c r="B259" s="24" t="s">
        <v>243</v>
      </c>
      <c r="C259" s="24">
        <v>309</v>
      </c>
      <c r="D259" s="25">
        <v>325</v>
      </c>
      <c r="E259" s="25">
        <v>354</v>
      </c>
      <c r="F259" s="24">
        <f t="shared" si="27"/>
        <v>29</v>
      </c>
      <c r="G259" s="26">
        <f t="shared" si="28"/>
        <v>8.923076923076923</v>
      </c>
      <c r="H259" s="27">
        <v>9.131205673758865</v>
      </c>
      <c r="I259" s="27">
        <v>9.718899521531101</v>
      </c>
      <c r="J259" s="28">
        <v>10.694864048338369</v>
      </c>
      <c r="K259" s="30">
        <v>9.5</v>
      </c>
    </row>
    <row r="260" spans="1:11" ht="12.75">
      <c r="A260" s="11" t="s">
        <v>438</v>
      </c>
      <c r="B260" s="11" t="s">
        <v>244</v>
      </c>
      <c r="C260" s="11">
        <v>264</v>
      </c>
      <c r="D260" s="6">
        <v>259</v>
      </c>
      <c r="E260" s="6">
        <v>264</v>
      </c>
      <c r="F260" s="11">
        <f t="shared" si="27"/>
        <v>5</v>
      </c>
      <c r="G260" s="12">
        <f t="shared" si="28"/>
        <v>1.9305019305019304</v>
      </c>
      <c r="H260" s="7">
        <v>8.616187989556137</v>
      </c>
      <c r="I260" s="7">
        <v>8.461287161058477</v>
      </c>
      <c r="J260" s="4">
        <v>8.701384311140409</v>
      </c>
      <c r="K260" s="18">
        <v>8.1</v>
      </c>
    </row>
    <row r="261" spans="1:11" ht="12.75">
      <c r="A261" s="24" t="s">
        <v>438</v>
      </c>
      <c r="B261" s="24" t="s">
        <v>245</v>
      </c>
      <c r="C261" s="24">
        <v>162</v>
      </c>
      <c r="D261" s="25">
        <v>155</v>
      </c>
      <c r="E261" s="25">
        <v>156</v>
      </c>
      <c r="F261" s="24">
        <f t="shared" si="27"/>
        <v>1</v>
      </c>
      <c r="G261" s="26">
        <f t="shared" si="28"/>
        <v>0.6451612903225806</v>
      </c>
      <c r="H261" s="27">
        <v>9.331797235023041</v>
      </c>
      <c r="I261" s="27">
        <v>8.872352604464796</v>
      </c>
      <c r="J261" s="28">
        <v>8.960367604824814</v>
      </c>
      <c r="K261" s="30">
        <v>7.3</v>
      </c>
    </row>
    <row r="262" spans="1:11" ht="12.75">
      <c r="A262" s="11" t="s">
        <v>438</v>
      </c>
      <c r="B262" s="11" t="s">
        <v>246</v>
      </c>
      <c r="C262" s="11">
        <v>146</v>
      </c>
      <c r="D262" s="6">
        <v>158</v>
      </c>
      <c r="E262" s="6">
        <v>146</v>
      </c>
      <c r="F262" s="11">
        <f t="shared" si="27"/>
        <v>-12</v>
      </c>
      <c r="G262" s="12">
        <f t="shared" si="28"/>
        <v>-7.59493670886076</v>
      </c>
      <c r="H262" s="7">
        <v>8.800482218203737</v>
      </c>
      <c r="I262" s="7">
        <v>9.48948948948949</v>
      </c>
      <c r="J262" s="4">
        <v>8.716417910447761</v>
      </c>
      <c r="K262" s="18">
        <v>8.2</v>
      </c>
    </row>
    <row r="263" spans="1:11" ht="12.75">
      <c r="A263" s="24" t="s">
        <v>438</v>
      </c>
      <c r="B263" s="24" t="s">
        <v>247</v>
      </c>
      <c r="C263" s="24">
        <v>150</v>
      </c>
      <c r="D263" s="25">
        <v>146</v>
      </c>
      <c r="E263" s="25">
        <v>149</v>
      </c>
      <c r="F263" s="24">
        <f t="shared" si="27"/>
        <v>3</v>
      </c>
      <c r="G263" s="26">
        <f t="shared" si="28"/>
        <v>2.054794520547945</v>
      </c>
      <c r="H263" s="27">
        <v>8.465011286681715</v>
      </c>
      <c r="I263" s="27">
        <v>8.248587570621469</v>
      </c>
      <c r="J263" s="28">
        <v>8.456299659477866</v>
      </c>
      <c r="K263" s="30">
        <v>7.6</v>
      </c>
    </row>
    <row r="264" spans="1:11" ht="12.75">
      <c r="A264" s="11" t="s">
        <v>438</v>
      </c>
      <c r="B264" s="11" t="s">
        <v>248</v>
      </c>
      <c r="C264" s="11">
        <v>118</v>
      </c>
      <c r="D264" s="6">
        <v>102</v>
      </c>
      <c r="E264" s="6">
        <v>111</v>
      </c>
      <c r="F264" s="11">
        <f t="shared" si="27"/>
        <v>9</v>
      </c>
      <c r="G264" s="12">
        <f t="shared" si="28"/>
        <v>8.823529411764707</v>
      </c>
      <c r="H264" s="7">
        <v>6.392199349945829</v>
      </c>
      <c r="I264" s="7">
        <v>5.638474295190713</v>
      </c>
      <c r="J264" s="4">
        <v>6.215005599104143</v>
      </c>
      <c r="K264" s="18">
        <v>6</v>
      </c>
    </row>
    <row r="265" spans="1:11" ht="12.75">
      <c r="A265" s="24" t="s">
        <v>438</v>
      </c>
      <c r="B265" s="24" t="s">
        <v>249</v>
      </c>
      <c r="C265" s="24">
        <v>570</v>
      </c>
      <c r="D265" s="25">
        <v>580</v>
      </c>
      <c r="E265" s="25">
        <v>595</v>
      </c>
      <c r="F265" s="24">
        <f t="shared" si="27"/>
        <v>15</v>
      </c>
      <c r="G265" s="26">
        <f t="shared" si="28"/>
        <v>2.586206896551724</v>
      </c>
      <c r="H265" s="27">
        <v>6.970771676654029</v>
      </c>
      <c r="I265" s="27">
        <v>7.066276803118908</v>
      </c>
      <c r="J265" s="28">
        <v>7.160909856781802</v>
      </c>
      <c r="K265" s="30">
        <v>7.4</v>
      </c>
    </row>
    <row r="266" spans="1:11" ht="12.75">
      <c r="A266" s="11" t="s">
        <v>438</v>
      </c>
      <c r="B266" s="11" t="s">
        <v>250</v>
      </c>
      <c r="C266" s="11">
        <v>140</v>
      </c>
      <c r="D266" s="6">
        <v>145</v>
      </c>
      <c r="E266" s="6">
        <v>143</v>
      </c>
      <c r="F266" s="11">
        <f t="shared" si="27"/>
        <v>-2</v>
      </c>
      <c r="G266" s="12">
        <f t="shared" si="28"/>
        <v>-1.3793103448275863</v>
      </c>
      <c r="H266" s="7">
        <v>8.293838862559241</v>
      </c>
      <c r="I266" s="7">
        <v>8.6670651524208</v>
      </c>
      <c r="J266" s="4">
        <v>8.36746635459333</v>
      </c>
      <c r="K266" s="18">
        <v>7.7</v>
      </c>
    </row>
    <row r="267" spans="1:11" ht="12.75">
      <c r="A267" s="24" t="s">
        <v>438</v>
      </c>
      <c r="B267" s="24" t="s">
        <v>251</v>
      </c>
      <c r="C267" s="24">
        <v>188</v>
      </c>
      <c r="D267" s="25">
        <v>186</v>
      </c>
      <c r="E267" s="25">
        <v>185</v>
      </c>
      <c r="F267" s="24">
        <f t="shared" si="27"/>
        <v>-1</v>
      </c>
      <c r="G267" s="26">
        <f t="shared" si="28"/>
        <v>-0.5376344086021506</v>
      </c>
      <c r="H267" s="27">
        <v>8.252853380158033</v>
      </c>
      <c r="I267" s="27">
        <v>8.333333333333332</v>
      </c>
      <c r="J267" s="28">
        <v>8.35591689250226</v>
      </c>
      <c r="K267" s="30">
        <v>7.4</v>
      </c>
    </row>
    <row r="268" spans="1:11" ht="12.75">
      <c r="A268" s="11" t="s">
        <v>438</v>
      </c>
      <c r="B268" s="11" t="s">
        <v>252</v>
      </c>
      <c r="C268" s="11">
        <v>332</v>
      </c>
      <c r="D268" s="6">
        <v>351</v>
      </c>
      <c r="E268" s="6">
        <v>357</v>
      </c>
      <c r="F268" s="11">
        <f t="shared" si="27"/>
        <v>6</v>
      </c>
      <c r="G268" s="12">
        <f t="shared" si="28"/>
        <v>1.7094017094017095</v>
      </c>
      <c r="H268" s="7">
        <v>8.912751677852349</v>
      </c>
      <c r="I268" s="7">
        <v>9.566639411283727</v>
      </c>
      <c r="J268" s="4">
        <v>9.735478592855195</v>
      </c>
      <c r="K268" s="18">
        <v>8.6</v>
      </c>
    </row>
    <row r="269" spans="1:11" ht="12.75">
      <c r="A269" s="24" t="s">
        <v>438</v>
      </c>
      <c r="B269" s="24" t="s">
        <v>253</v>
      </c>
      <c r="C269" s="24">
        <v>150</v>
      </c>
      <c r="D269" s="25">
        <v>154</v>
      </c>
      <c r="E269" s="25">
        <v>165</v>
      </c>
      <c r="F269" s="24">
        <f t="shared" si="27"/>
        <v>11</v>
      </c>
      <c r="G269" s="26">
        <f t="shared" si="28"/>
        <v>7.142857142857142</v>
      </c>
      <c r="H269" s="27">
        <v>8.849557522123893</v>
      </c>
      <c r="I269" s="27">
        <v>9.205020920502092</v>
      </c>
      <c r="J269" s="28">
        <v>9.815585960737657</v>
      </c>
      <c r="K269" s="30">
        <v>8.2</v>
      </c>
    </row>
    <row r="270" spans="1:11" ht="12.75">
      <c r="A270" s="11" t="s">
        <v>438</v>
      </c>
      <c r="B270" s="11" t="s">
        <v>254</v>
      </c>
      <c r="C270" s="11">
        <v>296</v>
      </c>
      <c r="D270" s="6">
        <v>289</v>
      </c>
      <c r="E270" s="6">
        <v>298</v>
      </c>
      <c r="F270" s="11">
        <f t="shared" si="27"/>
        <v>9</v>
      </c>
      <c r="G270" s="12">
        <f t="shared" si="28"/>
        <v>3.1141868512110724</v>
      </c>
      <c r="H270" s="7">
        <v>8.172280508006628</v>
      </c>
      <c r="I270" s="7">
        <v>7.924321360021935</v>
      </c>
      <c r="J270" s="4">
        <v>8.157678620312073</v>
      </c>
      <c r="K270" s="18">
        <v>7.7</v>
      </c>
    </row>
    <row r="271" spans="1:11" ht="12.75">
      <c r="A271" s="24" t="s">
        <v>438</v>
      </c>
      <c r="B271" s="24" t="s">
        <v>255</v>
      </c>
      <c r="C271" s="24">
        <v>32</v>
      </c>
      <c r="D271" s="25">
        <v>38</v>
      </c>
      <c r="E271" s="25">
        <v>43</v>
      </c>
      <c r="F271" s="24">
        <f t="shared" si="27"/>
        <v>5</v>
      </c>
      <c r="G271" s="26">
        <f t="shared" si="28"/>
        <v>13.157894736842104</v>
      </c>
      <c r="H271" s="27">
        <v>4.481792717086835</v>
      </c>
      <c r="I271" s="27">
        <v>5.299860529986053</v>
      </c>
      <c r="J271" s="28">
        <v>6.047819971870605</v>
      </c>
      <c r="K271" s="30">
        <v>5.6</v>
      </c>
    </row>
    <row r="272" spans="1:11" ht="12.75">
      <c r="A272" s="11" t="s">
        <v>438</v>
      </c>
      <c r="B272" s="11" t="s">
        <v>256</v>
      </c>
      <c r="C272" s="11">
        <v>252</v>
      </c>
      <c r="D272" s="6">
        <v>278</v>
      </c>
      <c r="E272" s="6">
        <v>274</v>
      </c>
      <c r="F272" s="11">
        <f t="shared" si="27"/>
        <v>-4</v>
      </c>
      <c r="G272" s="12">
        <f t="shared" si="28"/>
        <v>-1.4388489208633095</v>
      </c>
      <c r="H272" s="7">
        <v>7.413945278022947</v>
      </c>
      <c r="I272" s="7">
        <v>8.126278865828706</v>
      </c>
      <c r="J272" s="4">
        <v>8.025776215582894</v>
      </c>
      <c r="K272" s="18">
        <v>7.2</v>
      </c>
    </row>
    <row r="273" spans="1:11" ht="12.75">
      <c r="A273" s="24" t="s">
        <v>438</v>
      </c>
      <c r="B273" s="24" t="s">
        <v>257</v>
      </c>
      <c r="C273" s="24">
        <v>259</v>
      </c>
      <c r="D273" s="25">
        <v>277</v>
      </c>
      <c r="E273" s="25">
        <v>268</v>
      </c>
      <c r="F273" s="24">
        <f t="shared" si="27"/>
        <v>-9</v>
      </c>
      <c r="G273" s="26">
        <f t="shared" si="28"/>
        <v>-3.2490974729241873</v>
      </c>
      <c r="H273" s="27">
        <v>5.991209808003701</v>
      </c>
      <c r="I273" s="27">
        <v>6.370745170193192</v>
      </c>
      <c r="J273" s="28">
        <v>6.183664051684356</v>
      </c>
      <c r="K273" s="30">
        <v>5.8</v>
      </c>
    </row>
    <row r="274" spans="1:11" s="5" customFormat="1" ht="12.75">
      <c r="A274" s="36" t="s">
        <v>469</v>
      </c>
      <c r="B274" s="36"/>
      <c r="C274" s="36">
        <f>SUM(C275:C310)</f>
        <v>14182</v>
      </c>
      <c r="D274" s="37">
        <f aca="true" t="shared" si="31" ref="D274:E274">SUM(D275:D310)</f>
        <v>14485</v>
      </c>
      <c r="E274" s="37">
        <f t="shared" si="31"/>
        <v>14674</v>
      </c>
      <c r="F274" s="36">
        <f aca="true" t="shared" si="32" ref="F274">E274-D274</f>
        <v>189</v>
      </c>
      <c r="G274" s="38">
        <f aca="true" t="shared" si="33" ref="G274">((E274-D274)/D274*100)</f>
        <v>1.3047980669658268</v>
      </c>
      <c r="H274" s="39">
        <v>8.664149652383221</v>
      </c>
      <c r="I274" s="39">
        <v>8.777670720696154</v>
      </c>
      <c r="J274" s="39">
        <v>8.865286789671464</v>
      </c>
      <c r="K274" s="40">
        <v>8.4</v>
      </c>
    </row>
    <row r="275" spans="1:11" ht="12.75">
      <c r="A275" s="24" t="s">
        <v>439</v>
      </c>
      <c r="B275" s="24" t="s">
        <v>258</v>
      </c>
      <c r="C275" s="24">
        <v>1269</v>
      </c>
      <c r="D275" s="25">
        <v>1314</v>
      </c>
      <c r="E275" s="25">
        <v>1303</v>
      </c>
      <c r="F275" s="24">
        <f aca="true" t="shared" si="34" ref="F275:F340">E275-D275</f>
        <v>-11</v>
      </c>
      <c r="G275" s="26">
        <f aca="true" t="shared" si="35" ref="G275:G340">((E275-D275)/D275*100)</f>
        <v>-0.837138508371385</v>
      </c>
      <c r="H275" s="27">
        <v>7.610194902548725</v>
      </c>
      <c r="I275" s="27">
        <v>7.782515991471215</v>
      </c>
      <c r="J275" s="28">
        <v>7.662452219935314</v>
      </c>
      <c r="K275" s="30">
        <v>7.4</v>
      </c>
    </row>
    <row r="276" spans="1:11" ht="12.75">
      <c r="A276" s="11" t="s">
        <v>439</v>
      </c>
      <c r="B276" s="11" t="s">
        <v>259</v>
      </c>
      <c r="C276" s="11">
        <v>2038</v>
      </c>
      <c r="D276" s="6">
        <v>2131</v>
      </c>
      <c r="E276" s="6">
        <v>2199</v>
      </c>
      <c r="F276" s="11">
        <f t="shared" si="34"/>
        <v>68</v>
      </c>
      <c r="G276" s="12">
        <f t="shared" si="35"/>
        <v>3.1909901454716096</v>
      </c>
      <c r="H276" s="7">
        <v>6.877467688050484</v>
      </c>
      <c r="I276" s="7">
        <v>7.091514143094842</v>
      </c>
      <c r="J276" s="4">
        <v>7.265098453812607</v>
      </c>
      <c r="K276" s="18">
        <v>7.4</v>
      </c>
    </row>
    <row r="277" spans="1:11" ht="12.75">
      <c r="A277" s="24" t="s">
        <v>439</v>
      </c>
      <c r="B277" s="24" t="s">
        <v>260</v>
      </c>
      <c r="C277" s="24">
        <v>1920</v>
      </c>
      <c r="D277" s="25">
        <v>1928</v>
      </c>
      <c r="E277" s="25">
        <v>1945</v>
      </c>
      <c r="F277" s="24">
        <f t="shared" si="34"/>
        <v>17</v>
      </c>
      <c r="G277" s="26">
        <f t="shared" si="35"/>
        <v>0.8817427385892116</v>
      </c>
      <c r="H277" s="27">
        <v>12.171928489920122</v>
      </c>
      <c r="I277" s="27">
        <v>12.212579970862102</v>
      </c>
      <c r="J277" s="28">
        <v>12.391692150866461</v>
      </c>
      <c r="K277" s="30">
        <v>11.6</v>
      </c>
    </row>
    <row r="278" spans="1:11" ht="12.75">
      <c r="A278" s="11" t="s">
        <v>439</v>
      </c>
      <c r="B278" s="11" t="s">
        <v>261</v>
      </c>
      <c r="C278" s="11">
        <v>213</v>
      </c>
      <c r="D278" s="6">
        <v>227</v>
      </c>
      <c r="E278" s="6">
        <v>228</v>
      </c>
      <c r="F278" s="11">
        <f t="shared" si="34"/>
        <v>1</v>
      </c>
      <c r="G278" s="12">
        <f t="shared" si="35"/>
        <v>0.4405286343612335</v>
      </c>
      <c r="H278" s="7">
        <v>10.779352226720649</v>
      </c>
      <c r="I278" s="7">
        <v>11.71310629514964</v>
      </c>
      <c r="J278" s="4">
        <v>11.782945736434108</v>
      </c>
      <c r="K278" s="18">
        <v>9.8</v>
      </c>
    </row>
    <row r="279" spans="1:11" ht="12.75">
      <c r="A279" s="24" t="s">
        <v>439</v>
      </c>
      <c r="B279" s="24" t="s">
        <v>262</v>
      </c>
      <c r="C279" s="24">
        <v>116</v>
      </c>
      <c r="D279" s="25">
        <v>115</v>
      </c>
      <c r="E279" s="25">
        <v>115</v>
      </c>
      <c r="F279" s="24">
        <f t="shared" si="34"/>
        <v>0</v>
      </c>
      <c r="G279" s="26">
        <f t="shared" si="35"/>
        <v>0</v>
      </c>
      <c r="H279" s="27">
        <v>7.129686539643516</v>
      </c>
      <c r="I279" s="27">
        <v>6.995133819951338</v>
      </c>
      <c r="J279" s="28">
        <v>7.283090563647879</v>
      </c>
      <c r="K279" s="30">
        <v>6.2</v>
      </c>
    </row>
    <row r="280" spans="1:11" ht="12.75">
      <c r="A280" s="11" t="s">
        <v>439</v>
      </c>
      <c r="B280" s="11" t="s">
        <v>263</v>
      </c>
      <c r="C280" s="11">
        <v>531</v>
      </c>
      <c r="D280" s="6">
        <v>532</v>
      </c>
      <c r="E280" s="6">
        <v>526</v>
      </c>
      <c r="F280" s="11">
        <f t="shared" si="34"/>
        <v>-6</v>
      </c>
      <c r="G280" s="12">
        <f t="shared" si="35"/>
        <v>-1.1278195488721803</v>
      </c>
      <c r="H280" s="7">
        <v>9.725274725274726</v>
      </c>
      <c r="I280" s="7">
        <v>9.594229035166817</v>
      </c>
      <c r="J280" s="4">
        <v>9.48260320894177</v>
      </c>
      <c r="K280" s="18">
        <v>8.9</v>
      </c>
    </row>
    <row r="281" spans="1:11" ht="12.75">
      <c r="A281" s="24" t="s">
        <v>439</v>
      </c>
      <c r="B281" s="24" t="s">
        <v>264</v>
      </c>
      <c r="C281" s="24">
        <v>313</v>
      </c>
      <c r="D281" s="25">
        <v>343</v>
      </c>
      <c r="E281" s="25">
        <v>350</v>
      </c>
      <c r="F281" s="24">
        <f t="shared" si="34"/>
        <v>7</v>
      </c>
      <c r="G281" s="26">
        <f t="shared" si="35"/>
        <v>2.0408163265306123</v>
      </c>
      <c r="H281" s="27">
        <v>6.102554104113862</v>
      </c>
      <c r="I281" s="27">
        <v>6.544552566304141</v>
      </c>
      <c r="J281" s="28">
        <v>6.617508035545471</v>
      </c>
      <c r="K281" s="30">
        <v>6.9</v>
      </c>
    </row>
    <row r="282" spans="1:11" ht="12.75">
      <c r="A282" s="11" t="s">
        <v>439</v>
      </c>
      <c r="B282" s="11" t="s">
        <v>265</v>
      </c>
      <c r="C282" s="11">
        <v>246</v>
      </c>
      <c r="D282" s="6">
        <v>260</v>
      </c>
      <c r="E282" s="6">
        <v>257</v>
      </c>
      <c r="F282" s="11">
        <f t="shared" si="34"/>
        <v>-3</v>
      </c>
      <c r="G282" s="12">
        <f t="shared" si="35"/>
        <v>-1.153846153846154</v>
      </c>
      <c r="H282" s="7">
        <v>7.829408020369192</v>
      </c>
      <c r="I282" s="7">
        <v>8.14791601378878</v>
      </c>
      <c r="J282" s="4">
        <v>7.998755057578586</v>
      </c>
      <c r="K282" s="18">
        <v>7.6</v>
      </c>
    </row>
    <row r="283" spans="1:11" ht="12.75">
      <c r="A283" s="24" t="s">
        <v>439</v>
      </c>
      <c r="B283" s="24" t="s">
        <v>266</v>
      </c>
      <c r="C283" s="24">
        <v>458</v>
      </c>
      <c r="D283" s="25">
        <v>451</v>
      </c>
      <c r="E283" s="25">
        <v>440</v>
      </c>
      <c r="F283" s="24">
        <f t="shared" si="34"/>
        <v>-11</v>
      </c>
      <c r="G283" s="26">
        <f t="shared" si="35"/>
        <v>-2.4390243902439024</v>
      </c>
      <c r="H283" s="27">
        <v>8.210828253854428</v>
      </c>
      <c r="I283" s="27">
        <v>8.046387154326494</v>
      </c>
      <c r="J283" s="28">
        <v>7.773851590106007</v>
      </c>
      <c r="K283" s="30">
        <v>7.7</v>
      </c>
    </row>
    <row r="284" spans="1:11" ht="12.75">
      <c r="A284" s="11" t="s">
        <v>439</v>
      </c>
      <c r="B284" s="11" t="s">
        <v>267</v>
      </c>
      <c r="C284" s="11">
        <v>701</v>
      </c>
      <c r="D284" s="6">
        <v>690</v>
      </c>
      <c r="E284" s="6">
        <v>694</v>
      </c>
      <c r="F284" s="11">
        <f t="shared" si="34"/>
        <v>4</v>
      </c>
      <c r="G284" s="12">
        <f t="shared" si="35"/>
        <v>0.5797101449275363</v>
      </c>
      <c r="H284" s="7">
        <v>10.907110627042165</v>
      </c>
      <c r="I284" s="7">
        <v>10.700992555831265</v>
      </c>
      <c r="J284" s="4">
        <v>10.642539487808618</v>
      </c>
      <c r="K284" s="18">
        <v>9.9</v>
      </c>
    </row>
    <row r="285" spans="1:11" ht="12.75">
      <c r="A285" s="24" t="s">
        <v>439</v>
      </c>
      <c r="B285" s="24" t="s">
        <v>268</v>
      </c>
      <c r="C285" s="24">
        <v>121</v>
      </c>
      <c r="D285" s="25">
        <v>136</v>
      </c>
      <c r="E285" s="25">
        <v>143</v>
      </c>
      <c r="F285" s="24">
        <f t="shared" si="34"/>
        <v>7</v>
      </c>
      <c r="G285" s="26">
        <f t="shared" si="35"/>
        <v>5.147058823529411</v>
      </c>
      <c r="H285" s="27">
        <v>8.408617095205004</v>
      </c>
      <c r="I285" s="27">
        <v>9.523809523809524</v>
      </c>
      <c r="J285" s="28">
        <v>9.979064898813677</v>
      </c>
      <c r="K285" s="30">
        <v>8.6</v>
      </c>
    </row>
    <row r="286" spans="1:11" ht="12.75">
      <c r="A286" s="11" t="s">
        <v>439</v>
      </c>
      <c r="B286" s="11" t="s">
        <v>269</v>
      </c>
      <c r="C286" s="11">
        <v>76</v>
      </c>
      <c r="D286" s="6">
        <v>82</v>
      </c>
      <c r="E286" s="6">
        <v>81</v>
      </c>
      <c r="F286" s="11">
        <f t="shared" si="34"/>
        <v>-1</v>
      </c>
      <c r="G286" s="12">
        <f t="shared" si="35"/>
        <v>-1.2195121951219512</v>
      </c>
      <c r="H286" s="7">
        <v>7.859358841778697</v>
      </c>
      <c r="I286" s="7">
        <v>8.523908523908524</v>
      </c>
      <c r="J286" s="4">
        <v>8.49056603773585</v>
      </c>
      <c r="K286" s="18">
        <v>7</v>
      </c>
    </row>
    <row r="287" spans="1:11" ht="12.75">
      <c r="A287" s="24" t="s">
        <v>439</v>
      </c>
      <c r="B287" s="24" t="s">
        <v>270</v>
      </c>
      <c r="C287" s="24">
        <v>167</v>
      </c>
      <c r="D287" s="25">
        <v>181</v>
      </c>
      <c r="E287" s="25">
        <v>171</v>
      </c>
      <c r="F287" s="24">
        <f t="shared" si="34"/>
        <v>-10</v>
      </c>
      <c r="G287" s="26">
        <f t="shared" si="35"/>
        <v>-5.524861878453039</v>
      </c>
      <c r="H287" s="27">
        <v>6.005034160373966</v>
      </c>
      <c r="I287" s="27">
        <v>6.464285714285714</v>
      </c>
      <c r="J287" s="28">
        <v>6.144448436938556</v>
      </c>
      <c r="K287" s="30">
        <v>5.9</v>
      </c>
    </row>
    <row r="288" spans="1:11" ht="12.75">
      <c r="A288" s="11" t="s">
        <v>439</v>
      </c>
      <c r="B288" s="11" t="s">
        <v>271</v>
      </c>
      <c r="C288" s="11">
        <v>38</v>
      </c>
      <c r="D288" s="6">
        <v>46</v>
      </c>
      <c r="E288" s="6">
        <v>51</v>
      </c>
      <c r="F288" s="11">
        <f t="shared" si="34"/>
        <v>5</v>
      </c>
      <c r="G288" s="12">
        <f t="shared" si="35"/>
        <v>10.869565217391305</v>
      </c>
      <c r="H288" s="7">
        <v>6.219312602291326</v>
      </c>
      <c r="I288" s="7">
        <v>7.565789473684211</v>
      </c>
      <c r="J288" s="4">
        <v>8.443708609271523</v>
      </c>
      <c r="K288" s="18">
        <v>8.5</v>
      </c>
    </row>
    <row r="289" spans="1:11" ht="12.75">
      <c r="A289" s="24" t="s">
        <v>439</v>
      </c>
      <c r="B289" s="24" t="s">
        <v>272</v>
      </c>
      <c r="C289" s="24">
        <v>427</v>
      </c>
      <c r="D289" s="25">
        <v>407</v>
      </c>
      <c r="E289" s="25">
        <v>407</v>
      </c>
      <c r="F289" s="24">
        <f t="shared" si="34"/>
        <v>0</v>
      </c>
      <c r="G289" s="26">
        <f t="shared" si="35"/>
        <v>0</v>
      </c>
      <c r="H289" s="27">
        <v>8.936793637505232</v>
      </c>
      <c r="I289" s="27">
        <v>8.57744994731296</v>
      </c>
      <c r="J289" s="28">
        <v>8.635688521111819</v>
      </c>
      <c r="K289" s="30">
        <v>7.9</v>
      </c>
    </row>
    <row r="290" spans="1:11" ht="12.75">
      <c r="A290" s="11" t="s">
        <v>439</v>
      </c>
      <c r="B290" s="11" t="s">
        <v>273</v>
      </c>
      <c r="C290" s="11">
        <v>221</v>
      </c>
      <c r="D290" s="6">
        <v>228</v>
      </c>
      <c r="E290" s="6">
        <v>238</v>
      </c>
      <c r="F290" s="11">
        <f t="shared" si="34"/>
        <v>10</v>
      </c>
      <c r="G290" s="12">
        <f t="shared" si="35"/>
        <v>4.385964912280701</v>
      </c>
      <c r="H290" s="7">
        <v>8.010148604566872</v>
      </c>
      <c r="I290" s="7">
        <v>8.10522573764664</v>
      </c>
      <c r="J290" s="4">
        <v>8.201240523776706</v>
      </c>
      <c r="K290" s="18">
        <v>8.3</v>
      </c>
    </row>
    <row r="291" spans="1:11" ht="12.75">
      <c r="A291" s="24" t="s">
        <v>439</v>
      </c>
      <c r="B291" s="24" t="s">
        <v>274</v>
      </c>
      <c r="C291" s="24">
        <v>359</v>
      </c>
      <c r="D291" s="25">
        <v>375</v>
      </c>
      <c r="E291" s="25">
        <v>382</v>
      </c>
      <c r="F291" s="24">
        <f t="shared" si="34"/>
        <v>7</v>
      </c>
      <c r="G291" s="26">
        <f t="shared" si="35"/>
        <v>1.866666666666667</v>
      </c>
      <c r="H291" s="27">
        <v>6.785106785106786</v>
      </c>
      <c r="I291" s="27">
        <v>6.93032711143966</v>
      </c>
      <c r="J291" s="28">
        <v>6.986100950987565</v>
      </c>
      <c r="K291" s="30">
        <v>7.1</v>
      </c>
    </row>
    <row r="292" spans="1:11" ht="12.75">
      <c r="A292" s="11" t="s">
        <v>439</v>
      </c>
      <c r="B292" s="11" t="s">
        <v>275</v>
      </c>
      <c r="C292" s="11">
        <v>305</v>
      </c>
      <c r="D292" s="6">
        <v>327</v>
      </c>
      <c r="E292" s="6">
        <v>335</v>
      </c>
      <c r="F292" s="11">
        <f t="shared" si="34"/>
        <v>8</v>
      </c>
      <c r="G292" s="12">
        <f t="shared" si="35"/>
        <v>2.4464831804281344</v>
      </c>
      <c r="H292" s="7">
        <v>6.47420929738909</v>
      </c>
      <c r="I292" s="7">
        <v>6.764584195283409</v>
      </c>
      <c r="J292" s="4">
        <v>6.745871929118002</v>
      </c>
      <c r="K292" s="18">
        <v>6.8</v>
      </c>
    </row>
    <row r="293" spans="1:11" ht="12.75">
      <c r="A293" s="24" t="s">
        <v>439</v>
      </c>
      <c r="B293" s="24" t="s">
        <v>276</v>
      </c>
      <c r="C293" s="24">
        <v>428</v>
      </c>
      <c r="D293" s="25">
        <v>411</v>
      </c>
      <c r="E293" s="25">
        <v>421</v>
      </c>
      <c r="F293" s="24">
        <f t="shared" si="34"/>
        <v>10</v>
      </c>
      <c r="G293" s="26">
        <f t="shared" si="35"/>
        <v>2.4330900243309004</v>
      </c>
      <c r="H293" s="27">
        <v>7.7061577241627655</v>
      </c>
      <c r="I293" s="27">
        <v>7.340596535095553</v>
      </c>
      <c r="J293" s="28">
        <v>7.499109369433558</v>
      </c>
      <c r="K293" s="30">
        <v>6.9</v>
      </c>
    </row>
    <row r="294" spans="1:11" ht="12.75">
      <c r="A294" s="11" t="s">
        <v>439</v>
      </c>
      <c r="B294" s="11" t="s">
        <v>277</v>
      </c>
      <c r="C294" s="11">
        <v>446</v>
      </c>
      <c r="D294" s="6">
        <v>449</v>
      </c>
      <c r="E294" s="6">
        <v>456</v>
      </c>
      <c r="F294" s="11">
        <f t="shared" si="34"/>
        <v>7</v>
      </c>
      <c r="G294" s="12">
        <f t="shared" si="35"/>
        <v>1.55902004454343</v>
      </c>
      <c r="H294" s="7">
        <v>10.634239389604197</v>
      </c>
      <c r="I294" s="7">
        <v>10.569679849340867</v>
      </c>
      <c r="J294" s="4">
        <v>10.89605734767025</v>
      </c>
      <c r="K294" s="18">
        <v>9.8</v>
      </c>
    </row>
    <row r="295" spans="1:11" ht="12.75">
      <c r="A295" s="24" t="s">
        <v>439</v>
      </c>
      <c r="B295" s="24" t="s">
        <v>278</v>
      </c>
      <c r="C295" s="24">
        <v>429</v>
      </c>
      <c r="D295" s="25">
        <v>442</v>
      </c>
      <c r="E295" s="25">
        <v>455</v>
      </c>
      <c r="F295" s="24">
        <f t="shared" si="34"/>
        <v>13</v>
      </c>
      <c r="G295" s="26">
        <f t="shared" si="35"/>
        <v>2.941176470588235</v>
      </c>
      <c r="H295" s="27">
        <v>9.491150442477876</v>
      </c>
      <c r="I295" s="27">
        <v>9.785255700686296</v>
      </c>
      <c r="J295" s="28">
        <v>10.030864197530864</v>
      </c>
      <c r="K295" s="30">
        <v>8.8</v>
      </c>
    </row>
    <row r="296" spans="1:11" ht="12.75">
      <c r="A296" s="11" t="s">
        <v>439</v>
      </c>
      <c r="B296" s="11" t="s">
        <v>279</v>
      </c>
      <c r="C296" s="11">
        <v>182</v>
      </c>
      <c r="D296" s="6">
        <v>178</v>
      </c>
      <c r="E296" s="6">
        <v>183</v>
      </c>
      <c r="F296" s="11">
        <f t="shared" si="34"/>
        <v>5</v>
      </c>
      <c r="G296" s="12">
        <f t="shared" si="35"/>
        <v>2.8089887640449436</v>
      </c>
      <c r="H296" s="7">
        <v>9.717031500266952</v>
      </c>
      <c r="I296" s="7">
        <v>9.626825310978909</v>
      </c>
      <c r="J296" s="4">
        <v>10.04390779363337</v>
      </c>
      <c r="K296" s="18">
        <v>9</v>
      </c>
    </row>
    <row r="297" spans="1:11" ht="12.75">
      <c r="A297" s="24" t="s">
        <v>439</v>
      </c>
      <c r="B297" s="24" t="s">
        <v>280</v>
      </c>
      <c r="C297" s="24">
        <v>94</v>
      </c>
      <c r="D297" s="25">
        <v>98</v>
      </c>
      <c r="E297" s="25">
        <v>113</v>
      </c>
      <c r="F297" s="24">
        <f t="shared" si="34"/>
        <v>15</v>
      </c>
      <c r="G297" s="26">
        <f t="shared" si="35"/>
        <v>15.306122448979592</v>
      </c>
      <c r="H297" s="27">
        <v>8.068669527896995</v>
      </c>
      <c r="I297" s="27">
        <v>8.284023668639055</v>
      </c>
      <c r="J297" s="28">
        <v>9.519797809604045</v>
      </c>
      <c r="K297" s="30">
        <v>8.5</v>
      </c>
    </row>
    <row r="298" spans="1:11" ht="12.75">
      <c r="A298" s="11" t="s">
        <v>439</v>
      </c>
      <c r="B298" s="11" t="s">
        <v>281</v>
      </c>
      <c r="C298" s="11">
        <v>54</v>
      </c>
      <c r="D298" s="6">
        <v>52</v>
      </c>
      <c r="E298" s="6">
        <v>50</v>
      </c>
      <c r="F298" s="11">
        <f t="shared" si="34"/>
        <v>-2</v>
      </c>
      <c r="G298" s="12">
        <f t="shared" si="35"/>
        <v>-3.8461538461538463</v>
      </c>
      <c r="H298" s="7">
        <v>7.068062827225131</v>
      </c>
      <c r="I298" s="7">
        <v>6.961178045515395</v>
      </c>
      <c r="J298" s="4">
        <v>6.605019815059446</v>
      </c>
      <c r="K298" s="18">
        <v>5.6</v>
      </c>
    </row>
    <row r="299" spans="1:11" ht="12.75">
      <c r="A299" s="24" t="s">
        <v>439</v>
      </c>
      <c r="B299" s="24" t="s">
        <v>282</v>
      </c>
      <c r="C299" s="24">
        <v>136</v>
      </c>
      <c r="D299" s="25">
        <v>151</v>
      </c>
      <c r="E299" s="25">
        <v>160</v>
      </c>
      <c r="F299" s="24">
        <f t="shared" si="34"/>
        <v>9</v>
      </c>
      <c r="G299" s="26">
        <f t="shared" si="35"/>
        <v>5.960264900662252</v>
      </c>
      <c r="H299" s="27">
        <v>6.756085444610036</v>
      </c>
      <c r="I299" s="27">
        <v>7.380254154447703</v>
      </c>
      <c r="J299" s="28">
        <v>7.703418391911411</v>
      </c>
      <c r="K299" s="30">
        <v>7.7</v>
      </c>
    </row>
    <row r="300" spans="1:11" ht="12.75">
      <c r="A300" s="11" t="s">
        <v>439</v>
      </c>
      <c r="B300" s="11" t="s">
        <v>283</v>
      </c>
      <c r="C300" s="11">
        <v>532</v>
      </c>
      <c r="D300" s="6">
        <v>531</v>
      </c>
      <c r="E300" s="6">
        <v>547</v>
      </c>
      <c r="F300" s="11">
        <f t="shared" si="34"/>
        <v>16</v>
      </c>
      <c r="G300" s="12">
        <f t="shared" si="35"/>
        <v>3.0131826741996233</v>
      </c>
      <c r="H300" s="7">
        <v>8.75431956557512</v>
      </c>
      <c r="I300" s="7">
        <v>8.703491230945746</v>
      </c>
      <c r="J300" s="4">
        <v>9.035348529897588</v>
      </c>
      <c r="K300" s="18">
        <v>8.5</v>
      </c>
    </row>
    <row r="301" spans="1:11" ht="12.75">
      <c r="A301" s="24" t="s">
        <v>439</v>
      </c>
      <c r="B301" s="24" t="s">
        <v>284</v>
      </c>
      <c r="C301" s="24">
        <v>209</v>
      </c>
      <c r="D301" s="25">
        <v>210</v>
      </c>
      <c r="E301" s="25">
        <v>208</v>
      </c>
      <c r="F301" s="24">
        <f t="shared" si="34"/>
        <v>-2</v>
      </c>
      <c r="G301" s="26">
        <f t="shared" si="35"/>
        <v>-0.9523809523809524</v>
      </c>
      <c r="H301" s="27">
        <v>9.924026590693257</v>
      </c>
      <c r="I301" s="27">
        <v>9.877704609595485</v>
      </c>
      <c r="J301" s="28">
        <v>9.843823946994794</v>
      </c>
      <c r="K301" s="30">
        <v>9.1</v>
      </c>
    </row>
    <row r="302" spans="1:11" ht="12.75">
      <c r="A302" s="11" t="s">
        <v>439</v>
      </c>
      <c r="B302" s="11" t="s">
        <v>285</v>
      </c>
      <c r="C302" s="11">
        <v>342</v>
      </c>
      <c r="D302" s="6">
        <v>360</v>
      </c>
      <c r="E302" s="6">
        <v>370</v>
      </c>
      <c r="F302" s="11">
        <f t="shared" si="34"/>
        <v>10</v>
      </c>
      <c r="G302" s="12">
        <f t="shared" si="35"/>
        <v>2.7777777777777777</v>
      </c>
      <c r="H302" s="7">
        <v>9.702127659574469</v>
      </c>
      <c r="I302" s="7">
        <v>10.011123470522804</v>
      </c>
      <c r="J302" s="4">
        <v>10.220994475138122</v>
      </c>
      <c r="K302" s="18">
        <v>9</v>
      </c>
    </row>
    <row r="303" spans="1:11" ht="12.75">
      <c r="A303" s="24" t="s">
        <v>439</v>
      </c>
      <c r="B303" s="24" t="s">
        <v>286</v>
      </c>
      <c r="C303" s="24">
        <v>117</v>
      </c>
      <c r="D303" s="25">
        <v>110</v>
      </c>
      <c r="E303" s="25">
        <v>113</v>
      </c>
      <c r="F303" s="24">
        <f t="shared" si="34"/>
        <v>3</v>
      </c>
      <c r="G303" s="26">
        <f t="shared" si="35"/>
        <v>2.727272727272727</v>
      </c>
      <c r="H303" s="27">
        <v>7.419150285351934</v>
      </c>
      <c r="I303" s="27">
        <v>7.124352331606218</v>
      </c>
      <c r="J303" s="28">
        <v>7.313915857605179</v>
      </c>
      <c r="K303" s="30">
        <v>6.1</v>
      </c>
    </row>
    <row r="304" spans="1:11" ht="12.75">
      <c r="A304" s="11" t="s">
        <v>439</v>
      </c>
      <c r="B304" s="11" t="s">
        <v>287</v>
      </c>
      <c r="C304" s="11">
        <v>213</v>
      </c>
      <c r="D304" s="6">
        <v>222</v>
      </c>
      <c r="E304" s="6">
        <v>224</v>
      </c>
      <c r="F304" s="11">
        <f t="shared" si="34"/>
        <v>2</v>
      </c>
      <c r="G304" s="12">
        <f t="shared" si="35"/>
        <v>0.9009009009009009</v>
      </c>
      <c r="H304" s="7">
        <v>11.645708037178787</v>
      </c>
      <c r="I304" s="7">
        <v>11.890733797536154</v>
      </c>
      <c r="J304" s="4">
        <v>12.114656571119523</v>
      </c>
      <c r="K304" s="18">
        <v>10.4</v>
      </c>
    </row>
    <row r="305" spans="1:11" ht="12.75">
      <c r="A305" s="24" t="s">
        <v>439</v>
      </c>
      <c r="B305" s="24" t="s">
        <v>288</v>
      </c>
      <c r="C305" s="24">
        <v>397</v>
      </c>
      <c r="D305" s="25">
        <v>409</v>
      </c>
      <c r="E305" s="25">
        <v>410</v>
      </c>
      <c r="F305" s="24">
        <f t="shared" si="34"/>
        <v>1</v>
      </c>
      <c r="G305" s="26">
        <f t="shared" si="35"/>
        <v>0.24449877750611246</v>
      </c>
      <c r="H305" s="27">
        <v>8.867545231181595</v>
      </c>
      <c r="I305" s="27">
        <v>9.195143884892087</v>
      </c>
      <c r="J305" s="28">
        <v>9.201077199281867</v>
      </c>
      <c r="K305" s="30">
        <v>8.1</v>
      </c>
    </row>
    <row r="306" spans="1:11" ht="12.75">
      <c r="A306" s="11" t="s">
        <v>439</v>
      </c>
      <c r="B306" s="11" t="s">
        <v>289</v>
      </c>
      <c r="C306" s="11">
        <v>396</v>
      </c>
      <c r="D306" s="6">
        <v>406</v>
      </c>
      <c r="E306" s="6">
        <v>408</v>
      </c>
      <c r="F306" s="11">
        <f t="shared" si="34"/>
        <v>2</v>
      </c>
      <c r="G306" s="12">
        <f t="shared" si="35"/>
        <v>0.49261083743842365</v>
      </c>
      <c r="H306" s="7">
        <v>10.89708310401761</v>
      </c>
      <c r="I306" s="7">
        <v>11.089866156787762</v>
      </c>
      <c r="J306" s="4">
        <v>11.221122112211221</v>
      </c>
      <c r="K306" s="18">
        <v>10.1</v>
      </c>
    </row>
    <row r="307" spans="1:11" ht="12.75">
      <c r="A307" s="24" t="s">
        <v>439</v>
      </c>
      <c r="B307" s="24" t="s">
        <v>290</v>
      </c>
      <c r="C307" s="24">
        <v>134</v>
      </c>
      <c r="D307" s="25">
        <v>135</v>
      </c>
      <c r="E307" s="25">
        <v>135</v>
      </c>
      <c r="F307" s="24">
        <f t="shared" si="34"/>
        <v>0</v>
      </c>
      <c r="G307" s="26">
        <f t="shared" si="35"/>
        <v>0</v>
      </c>
      <c r="H307" s="27">
        <v>11.298482293423271</v>
      </c>
      <c r="I307" s="27">
        <v>11.35407905803196</v>
      </c>
      <c r="J307" s="28">
        <v>11.39240506329114</v>
      </c>
      <c r="K307" s="30">
        <v>10</v>
      </c>
    </row>
    <row r="308" spans="1:11" ht="12.75">
      <c r="A308" s="11" t="s">
        <v>439</v>
      </c>
      <c r="B308" s="11" t="s">
        <v>291</v>
      </c>
      <c r="C308" s="11">
        <v>119</v>
      </c>
      <c r="D308" s="6">
        <v>116</v>
      </c>
      <c r="E308" s="6">
        <v>121</v>
      </c>
      <c r="F308" s="11">
        <f t="shared" si="34"/>
        <v>5</v>
      </c>
      <c r="G308" s="12">
        <f t="shared" si="35"/>
        <v>4.310344827586207</v>
      </c>
      <c r="H308" s="7">
        <v>12.632696390658174</v>
      </c>
      <c r="I308" s="7">
        <v>12.663755458515283</v>
      </c>
      <c r="J308" s="4">
        <v>13.504464285714285</v>
      </c>
      <c r="K308" s="18">
        <v>11</v>
      </c>
    </row>
    <row r="309" spans="1:11" ht="12.75">
      <c r="A309" s="24" t="s">
        <v>439</v>
      </c>
      <c r="B309" s="24" t="s">
        <v>292</v>
      </c>
      <c r="C309" s="24">
        <v>176</v>
      </c>
      <c r="D309" s="25">
        <v>179</v>
      </c>
      <c r="E309" s="25">
        <v>185</v>
      </c>
      <c r="F309" s="24">
        <f t="shared" si="34"/>
        <v>6</v>
      </c>
      <c r="G309" s="26">
        <f t="shared" si="35"/>
        <v>3.35195530726257</v>
      </c>
      <c r="H309" s="27">
        <v>13.404417364813403</v>
      </c>
      <c r="I309" s="27">
        <v>13.748079877112135</v>
      </c>
      <c r="J309" s="28">
        <v>13.993948562783661</v>
      </c>
      <c r="K309" s="30">
        <v>11.2</v>
      </c>
    </row>
    <row r="310" spans="1:11" ht="12.75">
      <c r="A310" s="11" t="s">
        <v>439</v>
      </c>
      <c r="B310" s="11" t="s">
        <v>293</v>
      </c>
      <c r="C310" s="11">
        <v>259</v>
      </c>
      <c r="D310" s="6">
        <v>253</v>
      </c>
      <c r="E310" s="6">
        <v>250</v>
      </c>
      <c r="F310" s="11">
        <f t="shared" si="34"/>
        <v>-3</v>
      </c>
      <c r="G310" s="12">
        <f t="shared" si="35"/>
        <v>-1.185770750988142</v>
      </c>
      <c r="H310" s="7">
        <v>11.886186324001836</v>
      </c>
      <c r="I310" s="7">
        <v>11.778398510242086</v>
      </c>
      <c r="J310" s="4">
        <v>11.726078799249532</v>
      </c>
      <c r="K310" s="18">
        <v>9.6</v>
      </c>
    </row>
    <row r="311" spans="1:11" s="5" customFormat="1" ht="12.75">
      <c r="A311" s="31" t="s">
        <v>468</v>
      </c>
      <c r="B311" s="31"/>
      <c r="C311" s="31">
        <f>SUM(C312:C336)</f>
        <v>18478</v>
      </c>
      <c r="D311" s="32">
        <f aca="true" t="shared" si="36" ref="D311:E311">SUM(D312:D336)</f>
        <v>18635</v>
      </c>
      <c r="E311" s="32">
        <f t="shared" si="36"/>
        <v>18638</v>
      </c>
      <c r="F311" s="31">
        <f t="shared" si="34"/>
        <v>3</v>
      </c>
      <c r="G311" s="33">
        <f t="shared" si="35"/>
        <v>0.016098738932116982</v>
      </c>
      <c r="H311" s="34">
        <v>9.247600268249471</v>
      </c>
      <c r="I311" s="34">
        <v>9.217399046356569</v>
      </c>
      <c r="J311" s="34">
        <v>9.132200831981812</v>
      </c>
      <c r="K311" s="35">
        <v>9.5</v>
      </c>
    </row>
    <row r="312" spans="1:11" ht="14.25">
      <c r="A312" s="11" t="s">
        <v>440</v>
      </c>
      <c r="B312" s="11" t="s">
        <v>489</v>
      </c>
      <c r="C312" s="11">
        <v>10183</v>
      </c>
      <c r="D312" s="6">
        <v>10218</v>
      </c>
      <c r="E312" s="6">
        <v>10039</v>
      </c>
      <c r="F312" s="11">
        <f t="shared" si="34"/>
        <v>-179</v>
      </c>
      <c r="G312" s="12">
        <f t="shared" si="35"/>
        <v>-1.7518105304364844</v>
      </c>
      <c r="H312" s="7">
        <v>8.27233807485154</v>
      </c>
      <c r="I312" s="7">
        <v>8.174792390034721</v>
      </c>
      <c r="J312" s="4">
        <v>7.934964747541813</v>
      </c>
      <c r="K312" s="18">
        <v>8.9</v>
      </c>
    </row>
    <row r="313" spans="1:11" ht="12.75">
      <c r="A313" s="24" t="s">
        <v>440</v>
      </c>
      <c r="B313" s="24" t="s">
        <v>294</v>
      </c>
      <c r="C313" s="24">
        <v>333</v>
      </c>
      <c r="D313" s="25">
        <v>346</v>
      </c>
      <c r="E313" s="25">
        <v>349</v>
      </c>
      <c r="F313" s="24">
        <f t="shared" si="34"/>
        <v>3</v>
      </c>
      <c r="G313" s="26">
        <f t="shared" si="35"/>
        <v>0.8670520231213872</v>
      </c>
      <c r="H313" s="27">
        <v>13.02307391474384</v>
      </c>
      <c r="I313" s="27">
        <v>13.478768991040123</v>
      </c>
      <c r="J313" s="28">
        <v>13.537626066718387</v>
      </c>
      <c r="K313" s="30">
        <v>12.6</v>
      </c>
    </row>
    <row r="314" spans="1:11" ht="12.75">
      <c r="A314" s="11" t="s">
        <v>440</v>
      </c>
      <c r="B314" s="11" t="s">
        <v>295</v>
      </c>
      <c r="C314" s="11">
        <v>85</v>
      </c>
      <c r="D314" s="6">
        <v>82</v>
      </c>
      <c r="E314" s="6">
        <v>83</v>
      </c>
      <c r="F314" s="11">
        <f t="shared" si="34"/>
        <v>1</v>
      </c>
      <c r="G314" s="12">
        <f t="shared" si="35"/>
        <v>1.2195121951219512</v>
      </c>
      <c r="H314" s="7">
        <v>14.096185737976782</v>
      </c>
      <c r="I314" s="7">
        <v>13.57615894039735</v>
      </c>
      <c r="J314" s="4">
        <v>13.71900826446281</v>
      </c>
      <c r="K314" s="18">
        <v>12.1</v>
      </c>
    </row>
    <row r="315" spans="1:11" ht="12.75">
      <c r="A315" s="24" t="s">
        <v>440</v>
      </c>
      <c r="B315" s="24" t="s">
        <v>296</v>
      </c>
      <c r="C315" s="24">
        <v>343</v>
      </c>
      <c r="D315" s="25">
        <v>359</v>
      </c>
      <c r="E315" s="25">
        <v>365</v>
      </c>
      <c r="F315" s="24">
        <f t="shared" si="34"/>
        <v>6</v>
      </c>
      <c r="G315" s="26">
        <f t="shared" si="35"/>
        <v>1.6713091922005572</v>
      </c>
      <c r="H315" s="27">
        <v>11.913858978812089</v>
      </c>
      <c r="I315" s="27">
        <v>12.40497581202488</v>
      </c>
      <c r="J315" s="28">
        <v>12.564543889845096</v>
      </c>
      <c r="K315" s="30">
        <v>12</v>
      </c>
    </row>
    <row r="316" spans="1:11" ht="12.75">
      <c r="A316" s="11" t="s">
        <v>440</v>
      </c>
      <c r="B316" s="11" t="s">
        <v>297</v>
      </c>
      <c r="C316" s="11">
        <v>337</v>
      </c>
      <c r="D316" s="6">
        <v>339</v>
      </c>
      <c r="E316" s="6">
        <v>357</v>
      </c>
      <c r="F316" s="11">
        <f t="shared" si="34"/>
        <v>18</v>
      </c>
      <c r="G316" s="12">
        <f t="shared" si="35"/>
        <v>5.3097345132743365</v>
      </c>
      <c r="H316" s="7">
        <v>11.705453282389719</v>
      </c>
      <c r="I316" s="7">
        <v>11.421832884097036</v>
      </c>
      <c r="J316" s="4">
        <v>11.583387410772227</v>
      </c>
      <c r="K316" s="18">
        <v>11.7</v>
      </c>
    </row>
    <row r="317" spans="1:11" ht="12.75">
      <c r="A317" s="24" t="s">
        <v>440</v>
      </c>
      <c r="B317" s="24" t="s">
        <v>298</v>
      </c>
      <c r="C317" s="24">
        <v>339</v>
      </c>
      <c r="D317" s="25">
        <v>367</v>
      </c>
      <c r="E317" s="25">
        <v>397</v>
      </c>
      <c r="F317" s="24">
        <f t="shared" si="34"/>
        <v>30</v>
      </c>
      <c r="G317" s="26">
        <f t="shared" si="35"/>
        <v>8.174386920980927</v>
      </c>
      <c r="H317" s="27">
        <v>10.534493474207581</v>
      </c>
      <c r="I317" s="27">
        <v>11.309707241910631</v>
      </c>
      <c r="J317" s="28">
        <v>12.085235920852359</v>
      </c>
      <c r="K317" s="30">
        <v>11.7</v>
      </c>
    </row>
    <row r="318" spans="1:11" ht="12.75">
      <c r="A318" s="11" t="s">
        <v>440</v>
      </c>
      <c r="B318" s="11" t="s">
        <v>299</v>
      </c>
      <c r="C318" s="11">
        <v>106</v>
      </c>
      <c r="D318" s="6">
        <v>109</v>
      </c>
      <c r="E318" s="6">
        <v>111</v>
      </c>
      <c r="F318" s="11">
        <f t="shared" si="34"/>
        <v>2</v>
      </c>
      <c r="G318" s="12">
        <f t="shared" si="35"/>
        <v>1.834862385321101</v>
      </c>
      <c r="H318" s="7">
        <v>10.29126213592233</v>
      </c>
      <c r="I318" s="7">
        <v>10.410697230181471</v>
      </c>
      <c r="J318" s="4">
        <v>10.903732809430256</v>
      </c>
      <c r="K318" s="18">
        <v>9.7</v>
      </c>
    </row>
    <row r="319" spans="1:11" ht="12.75">
      <c r="A319" s="24" t="s">
        <v>440</v>
      </c>
      <c r="B319" s="24" t="s">
        <v>300</v>
      </c>
      <c r="C319" s="24">
        <v>455</v>
      </c>
      <c r="D319" s="25">
        <v>460</v>
      </c>
      <c r="E319" s="25">
        <v>481</v>
      </c>
      <c r="F319" s="24">
        <f t="shared" si="34"/>
        <v>21</v>
      </c>
      <c r="G319" s="26">
        <f t="shared" si="35"/>
        <v>4.565217391304348</v>
      </c>
      <c r="H319" s="27">
        <v>11.173870333988212</v>
      </c>
      <c r="I319" s="27">
        <v>11.403073872087258</v>
      </c>
      <c r="J319" s="28">
        <v>12.076324378609089</v>
      </c>
      <c r="K319" s="30">
        <v>11.2</v>
      </c>
    </row>
    <row r="320" spans="1:11" ht="12.75">
      <c r="A320" s="11" t="s">
        <v>440</v>
      </c>
      <c r="B320" s="11" t="s">
        <v>301</v>
      </c>
      <c r="C320" s="11">
        <v>416</v>
      </c>
      <c r="D320" s="6">
        <v>421</v>
      </c>
      <c r="E320" s="6">
        <v>419</v>
      </c>
      <c r="F320" s="11">
        <f t="shared" si="34"/>
        <v>-2</v>
      </c>
      <c r="G320" s="12">
        <f t="shared" si="35"/>
        <v>-0.4750593824228029</v>
      </c>
      <c r="H320" s="7">
        <v>14.793741109530584</v>
      </c>
      <c r="I320" s="7">
        <v>14.844851904090268</v>
      </c>
      <c r="J320" s="4">
        <v>14.558721334259902</v>
      </c>
      <c r="K320" s="18">
        <v>12.5</v>
      </c>
    </row>
    <row r="321" spans="1:11" ht="12.75">
      <c r="A321" s="24" t="s">
        <v>440</v>
      </c>
      <c r="B321" s="24" t="s">
        <v>302</v>
      </c>
      <c r="C321" s="24">
        <v>245</v>
      </c>
      <c r="D321" s="25">
        <v>247</v>
      </c>
      <c r="E321" s="25">
        <v>252</v>
      </c>
      <c r="F321" s="24">
        <f t="shared" si="34"/>
        <v>5</v>
      </c>
      <c r="G321" s="26">
        <f t="shared" si="35"/>
        <v>2.0242914979757085</v>
      </c>
      <c r="H321" s="27">
        <v>12.753774076002083</v>
      </c>
      <c r="I321" s="27">
        <v>12.673165726013341</v>
      </c>
      <c r="J321" s="28">
        <v>12.883435582822086</v>
      </c>
      <c r="K321" s="30">
        <v>11.4</v>
      </c>
    </row>
    <row r="322" spans="1:11" ht="12.75">
      <c r="A322" s="11" t="s">
        <v>440</v>
      </c>
      <c r="B322" s="11" t="s">
        <v>303</v>
      </c>
      <c r="C322" s="11">
        <v>84</v>
      </c>
      <c r="D322" s="6">
        <v>85</v>
      </c>
      <c r="E322" s="6">
        <v>75</v>
      </c>
      <c r="F322" s="11">
        <f t="shared" si="34"/>
        <v>-10</v>
      </c>
      <c r="G322" s="12">
        <f t="shared" si="35"/>
        <v>-11.76470588235294</v>
      </c>
      <c r="H322" s="7">
        <v>14.07035175879397</v>
      </c>
      <c r="I322" s="7">
        <v>14.431239388794568</v>
      </c>
      <c r="J322" s="4">
        <v>12.99826689774697</v>
      </c>
      <c r="K322" s="18">
        <v>10.6</v>
      </c>
    </row>
    <row r="323" spans="1:11" ht="12.75">
      <c r="A323" s="24" t="s">
        <v>440</v>
      </c>
      <c r="B323" s="24" t="s">
        <v>304</v>
      </c>
      <c r="C323" s="24">
        <v>78</v>
      </c>
      <c r="D323" s="25">
        <v>70</v>
      </c>
      <c r="E323" s="25">
        <v>67</v>
      </c>
      <c r="F323" s="24">
        <f t="shared" si="34"/>
        <v>-3</v>
      </c>
      <c r="G323" s="26">
        <f t="shared" si="35"/>
        <v>-4.285714285714286</v>
      </c>
      <c r="H323" s="27">
        <v>13.588850174216027</v>
      </c>
      <c r="I323" s="27">
        <v>12.259194395796849</v>
      </c>
      <c r="J323" s="28">
        <v>12.476722532588454</v>
      </c>
      <c r="K323" s="30">
        <v>9.9</v>
      </c>
    </row>
    <row r="324" spans="1:11" ht="12.75">
      <c r="A324" s="11" t="s">
        <v>440</v>
      </c>
      <c r="B324" s="11" t="s">
        <v>305</v>
      </c>
      <c r="C324" s="11">
        <v>518</v>
      </c>
      <c r="D324" s="6">
        <v>516</v>
      </c>
      <c r="E324" s="6">
        <v>534</v>
      </c>
      <c r="F324" s="11">
        <f t="shared" si="34"/>
        <v>18</v>
      </c>
      <c r="G324" s="12">
        <f t="shared" si="35"/>
        <v>3.488372093023256</v>
      </c>
      <c r="H324" s="7">
        <v>12.377538829151732</v>
      </c>
      <c r="I324" s="7">
        <v>12.35040689325036</v>
      </c>
      <c r="J324" s="4">
        <v>12.781235040689326</v>
      </c>
      <c r="K324" s="18">
        <v>11.7</v>
      </c>
    </row>
    <row r="325" spans="1:11" ht="12.75">
      <c r="A325" s="24" t="s">
        <v>440</v>
      </c>
      <c r="B325" s="24" t="s">
        <v>306</v>
      </c>
      <c r="C325" s="24">
        <v>247</v>
      </c>
      <c r="D325" s="25">
        <v>238</v>
      </c>
      <c r="E325" s="25">
        <v>235</v>
      </c>
      <c r="F325" s="24">
        <f t="shared" si="34"/>
        <v>-3</v>
      </c>
      <c r="G325" s="26">
        <f t="shared" si="35"/>
        <v>-1.2605042016806722</v>
      </c>
      <c r="H325" s="27">
        <v>16.12271540469974</v>
      </c>
      <c r="I325" s="27">
        <v>15.59633027522936</v>
      </c>
      <c r="J325" s="28">
        <v>15.604249667994688</v>
      </c>
      <c r="K325" s="30">
        <v>13.5</v>
      </c>
    </row>
    <row r="326" spans="1:11" ht="12.75">
      <c r="A326" s="11" t="s">
        <v>440</v>
      </c>
      <c r="B326" s="11" t="s">
        <v>307</v>
      </c>
      <c r="C326" s="11">
        <v>394</v>
      </c>
      <c r="D326" s="6">
        <v>381</v>
      </c>
      <c r="E326" s="6">
        <v>390</v>
      </c>
      <c r="F326" s="11">
        <f t="shared" si="34"/>
        <v>9</v>
      </c>
      <c r="G326" s="12">
        <f t="shared" si="35"/>
        <v>2.3622047244094486</v>
      </c>
      <c r="H326" s="7">
        <v>16.287722199255892</v>
      </c>
      <c r="I326" s="7">
        <v>15.875</v>
      </c>
      <c r="J326" s="4">
        <v>16.3727959697733</v>
      </c>
      <c r="K326" s="18">
        <v>15</v>
      </c>
    </row>
    <row r="327" spans="1:11" ht="12.75">
      <c r="A327" s="24" t="s">
        <v>440</v>
      </c>
      <c r="B327" s="24" t="s">
        <v>308</v>
      </c>
      <c r="C327" s="24">
        <v>973</v>
      </c>
      <c r="D327" s="25">
        <v>987</v>
      </c>
      <c r="E327" s="25">
        <v>1015</v>
      </c>
      <c r="F327" s="24">
        <f t="shared" si="34"/>
        <v>28</v>
      </c>
      <c r="G327" s="26">
        <f t="shared" si="35"/>
        <v>2.8368794326241136</v>
      </c>
      <c r="H327" s="27">
        <v>13.372732270478286</v>
      </c>
      <c r="I327" s="27">
        <v>13.533525298231181</v>
      </c>
      <c r="J327" s="28">
        <v>13.959565396781738</v>
      </c>
      <c r="K327" s="30">
        <v>13</v>
      </c>
    </row>
    <row r="328" spans="1:11" ht="12.75">
      <c r="A328" s="11" t="s">
        <v>440</v>
      </c>
      <c r="B328" s="11" t="s">
        <v>309</v>
      </c>
      <c r="C328" s="11">
        <v>367</v>
      </c>
      <c r="D328" s="6">
        <v>366</v>
      </c>
      <c r="E328" s="6">
        <v>352</v>
      </c>
      <c r="F328" s="11">
        <f t="shared" si="34"/>
        <v>-14</v>
      </c>
      <c r="G328" s="12">
        <f t="shared" si="35"/>
        <v>-3.825136612021858</v>
      </c>
      <c r="H328" s="7">
        <v>10.62536189924725</v>
      </c>
      <c r="I328" s="7">
        <v>10.421412300683372</v>
      </c>
      <c r="J328" s="4">
        <v>10.031347962382444</v>
      </c>
      <c r="K328" s="18">
        <v>8.7</v>
      </c>
    </row>
    <row r="329" spans="1:11" ht="12.75">
      <c r="A329" s="24" t="s">
        <v>440</v>
      </c>
      <c r="B329" s="24" t="s">
        <v>310</v>
      </c>
      <c r="C329" s="24">
        <v>140</v>
      </c>
      <c r="D329" s="25">
        <v>144</v>
      </c>
      <c r="E329" s="25">
        <v>146</v>
      </c>
      <c r="F329" s="24">
        <f t="shared" si="34"/>
        <v>2</v>
      </c>
      <c r="G329" s="26">
        <f t="shared" si="35"/>
        <v>1.3888888888888888</v>
      </c>
      <c r="H329" s="27">
        <v>11.794439764111205</v>
      </c>
      <c r="I329" s="27">
        <v>12.18274111675127</v>
      </c>
      <c r="J329" s="28">
        <v>12.289562289562289</v>
      </c>
      <c r="K329" s="30">
        <v>10.7</v>
      </c>
    </row>
    <row r="330" spans="1:11" ht="12.75">
      <c r="A330" s="11" t="s">
        <v>440</v>
      </c>
      <c r="B330" s="11" t="s">
        <v>311</v>
      </c>
      <c r="C330" s="11">
        <v>372</v>
      </c>
      <c r="D330" s="6">
        <v>381</v>
      </c>
      <c r="E330" s="6">
        <v>395</v>
      </c>
      <c r="F330" s="11">
        <f t="shared" si="34"/>
        <v>14</v>
      </c>
      <c r="G330" s="12">
        <f t="shared" si="35"/>
        <v>3.674540682414698</v>
      </c>
      <c r="H330" s="7">
        <v>9.353784259492079</v>
      </c>
      <c r="I330" s="7">
        <v>9.638249430812042</v>
      </c>
      <c r="J330" s="4">
        <v>10.045778229908443</v>
      </c>
      <c r="K330" s="18">
        <v>9.8</v>
      </c>
    </row>
    <row r="331" spans="1:11" ht="12.75">
      <c r="A331" s="24" t="s">
        <v>440</v>
      </c>
      <c r="B331" s="24" t="s">
        <v>312</v>
      </c>
      <c r="C331" s="24">
        <v>612</v>
      </c>
      <c r="D331" s="25">
        <v>626</v>
      </c>
      <c r="E331" s="25">
        <v>639</v>
      </c>
      <c r="F331" s="24">
        <f t="shared" si="34"/>
        <v>13</v>
      </c>
      <c r="G331" s="26">
        <f t="shared" si="35"/>
        <v>2.07667731629393</v>
      </c>
      <c r="H331" s="27">
        <v>6.2157221206581355</v>
      </c>
      <c r="I331" s="27">
        <v>6.327066909237922</v>
      </c>
      <c r="J331" s="28">
        <v>6.4092276830491475</v>
      </c>
      <c r="K331" s="30">
        <v>6.5</v>
      </c>
    </row>
    <row r="332" spans="1:11" ht="12.75">
      <c r="A332" s="11" t="s">
        <v>440</v>
      </c>
      <c r="B332" s="11" t="s">
        <v>313</v>
      </c>
      <c r="C332" s="11">
        <v>406</v>
      </c>
      <c r="D332" s="6">
        <v>432</v>
      </c>
      <c r="E332" s="6">
        <v>433</v>
      </c>
      <c r="F332" s="11">
        <f t="shared" si="34"/>
        <v>1</v>
      </c>
      <c r="G332" s="12">
        <f t="shared" si="35"/>
        <v>0.23148148148148145</v>
      </c>
      <c r="H332" s="7">
        <v>8.876257105378224</v>
      </c>
      <c r="I332" s="7">
        <v>9.148665819567979</v>
      </c>
      <c r="J332" s="4">
        <v>9.06426627590538</v>
      </c>
      <c r="K332" s="18">
        <v>9.1</v>
      </c>
    </row>
    <row r="333" spans="1:11" ht="12.75">
      <c r="A333" s="24" t="s">
        <v>440</v>
      </c>
      <c r="B333" s="24" t="s">
        <v>314</v>
      </c>
      <c r="C333" s="24">
        <v>370</v>
      </c>
      <c r="D333" s="25">
        <v>369</v>
      </c>
      <c r="E333" s="25">
        <v>378</v>
      </c>
      <c r="F333" s="24">
        <f t="shared" si="34"/>
        <v>9</v>
      </c>
      <c r="G333" s="26">
        <f t="shared" si="35"/>
        <v>2.4390243902439024</v>
      </c>
      <c r="H333" s="27">
        <v>9.943563558183284</v>
      </c>
      <c r="I333" s="27">
        <v>9.95414081467494</v>
      </c>
      <c r="J333" s="28">
        <v>10.050518479127891</v>
      </c>
      <c r="K333" s="30">
        <v>11</v>
      </c>
    </row>
    <row r="334" spans="1:11" ht="12.75">
      <c r="A334" s="11" t="s">
        <v>440</v>
      </c>
      <c r="B334" s="11" t="s">
        <v>315</v>
      </c>
      <c r="C334" s="11">
        <v>740</v>
      </c>
      <c r="D334" s="6">
        <v>762</v>
      </c>
      <c r="E334" s="6">
        <v>774</v>
      </c>
      <c r="F334" s="11">
        <f t="shared" si="34"/>
        <v>12</v>
      </c>
      <c r="G334" s="12">
        <f t="shared" si="35"/>
        <v>1.574803149606299</v>
      </c>
      <c r="H334" s="7">
        <v>8.769850675515526</v>
      </c>
      <c r="I334" s="7">
        <v>8.933177022274325</v>
      </c>
      <c r="J334" s="4">
        <v>8.897574433842971</v>
      </c>
      <c r="K334" s="18">
        <v>9</v>
      </c>
    </row>
    <row r="335" spans="1:11" ht="12.75">
      <c r="A335" s="24" t="s">
        <v>440</v>
      </c>
      <c r="B335" s="24" t="s">
        <v>316</v>
      </c>
      <c r="C335" s="24">
        <v>283</v>
      </c>
      <c r="D335" s="25">
        <v>278</v>
      </c>
      <c r="E335" s="25">
        <v>296</v>
      </c>
      <c r="F335" s="24">
        <f t="shared" si="34"/>
        <v>18</v>
      </c>
      <c r="G335" s="26">
        <f t="shared" si="35"/>
        <v>6.474820143884892</v>
      </c>
      <c r="H335" s="27">
        <v>11.527494908350306</v>
      </c>
      <c r="I335" s="27">
        <v>11.323828920570264</v>
      </c>
      <c r="J335" s="28">
        <v>11.940298507462686</v>
      </c>
      <c r="K335" s="30">
        <v>10.8</v>
      </c>
    </row>
    <row r="336" spans="1:11" ht="12.75">
      <c r="A336" s="11" t="s">
        <v>440</v>
      </c>
      <c r="B336" s="11" t="s">
        <v>317</v>
      </c>
      <c r="C336" s="11">
        <v>52</v>
      </c>
      <c r="D336" s="6">
        <v>52</v>
      </c>
      <c r="E336" s="6">
        <v>56</v>
      </c>
      <c r="F336" s="11">
        <f t="shared" si="34"/>
        <v>4</v>
      </c>
      <c r="G336" s="12">
        <f t="shared" si="35"/>
        <v>7.6923076923076925</v>
      </c>
      <c r="H336" s="7">
        <v>10.176125244618394</v>
      </c>
      <c r="I336" s="7">
        <v>9.961685823754788</v>
      </c>
      <c r="J336" s="4">
        <v>10.789980732177264</v>
      </c>
      <c r="K336" s="18">
        <v>9.8</v>
      </c>
    </row>
    <row r="337" spans="1:11" s="5" customFormat="1" ht="12.75">
      <c r="A337" s="31" t="s">
        <v>467</v>
      </c>
      <c r="B337" s="31"/>
      <c r="C337" s="31">
        <f>SUM(C338:C360)</f>
        <v>9871</v>
      </c>
      <c r="D337" s="32">
        <f aca="true" t="shared" si="37" ref="D337:E337">SUM(D338:D360)</f>
        <v>9832</v>
      </c>
      <c r="E337" s="32">
        <f t="shared" si="37"/>
        <v>9809</v>
      </c>
      <c r="F337" s="31">
        <f t="shared" si="34"/>
        <v>-23</v>
      </c>
      <c r="G337" s="33">
        <f t="shared" si="35"/>
        <v>-0.23393002441008953</v>
      </c>
      <c r="H337" s="34">
        <v>11.87946036368888</v>
      </c>
      <c r="I337" s="34">
        <v>11.77696592202192</v>
      </c>
      <c r="J337" s="34">
        <v>11.735920843253849</v>
      </c>
      <c r="K337" s="35">
        <v>10.9</v>
      </c>
    </row>
    <row r="338" spans="1:11" ht="12.75">
      <c r="A338" s="11" t="s">
        <v>441</v>
      </c>
      <c r="B338" s="11" t="s">
        <v>318</v>
      </c>
      <c r="C338" s="11">
        <v>1643</v>
      </c>
      <c r="D338" s="6">
        <v>1616</v>
      </c>
      <c r="E338" s="6">
        <v>1606</v>
      </c>
      <c r="F338" s="11">
        <f t="shared" si="34"/>
        <v>-10</v>
      </c>
      <c r="G338" s="12">
        <f t="shared" si="35"/>
        <v>-0.6188118811881188</v>
      </c>
      <c r="H338" s="7">
        <v>12.373851483657178</v>
      </c>
      <c r="I338" s="7">
        <v>12.119394030298485</v>
      </c>
      <c r="J338" s="4">
        <v>12.028160575194727</v>
      </c>
      <c r="K338" s="18">
        <v>11.2</v>
      </c>
    </row>
    <row r="339" spans="1:11" ht="12.75">
      <c r="A339" s="24" t="s">
        <v>441</v>
      </c>
      <c r="B339" s="24" t="s">
        <v>319</v>
      </c>
      <c r="C339" s="24">
        <v>987</v>
      </c>
      <c r="D339" s="25">
        <v>987</v>
      </c>
      <c r="E339" s="25">
        <v>971</v>
      </c>
      <c r="F339" s="24">
        <f t="shared" si="34"/>
        <v>-16</v>
      </c>
      <c r="G339" s="26">
        <f t="shared" si="35"/>
        <v>-1.6210739614994936</v>
      </c>
      <c r="H339" s="27">
        <v>12.248696947133283</v>
      </c>
      <c r="I339" s="27">
        <v>12.282229965156795</v>
      </c>
      <c r="J339" s="28">
        <v>12.175548589341693</v>
      </c>
      <c r="K339" s="30">
        <v>11.6</v>
      </c>
    </row>
    <row r="340" spans="1:11" ht="12.75">
      <c r="A340" s="11" t="s">
        <v>441</v>
      </c>
      <c r="B340" s="11" t="s">
        <v>320</v>
      </c>
      <c r="C340" s="11">
        <v>183</v>
      </c>
      <c r="D340" s="6">
        <v>177</v>
      </c>
      <c r="E340" s="6">
        <v>171</v>
      </c>
      <c r="F340" s="11">
        <f t="shared" si="34"/>
        <v>-6</v>
      </c>
      <c r="G340" s="12">
        <f t="shared" si="35"/>
        <v>-3.389830508474576</v>
      </c>
      <c r="H340" s="7">
        <v>11.57495256166983</v>
      </c>
      <c r="I340" s="7">
        <v>11.139081183134046</v>
      </c>
      <c r="J340" s="4">
        <v>11.205766710353867</v>
      </c>
      <c r="K340" s="18">
        <v>9.6</v>
      </c>
    </row>
    <row r="341" spans="1:11" ht="12.75">
      <c r="A341" s="24" t="s">
        <v>441</v>
      </c>
      <c r="B341" s="24" t="s">
        <v>321</v>
      </c>
      <c r="C341" s="24">
        <v>1432</v>
      </c>
      <c r="D341" s="25">
        <v>1422</v>
      </c>
      <c r="E341" s="25">
        <v>1454</v>
      </c>
      <c r="F341" s="24">
        <f aca="true" t="shared" si="38" ref="F341:F403">E341-D341</f>
        <v>32</v>
      </c>
      <c r="G341" s="26">
        <f aca="true" t="shared" si="39" ref="G341:G403">((E341-D341)/D341*100)</f>
        <v>2.250351617440225</v>
      </c>
      <c r="H341" s="27">
        <v>10.259349477002436</v>
      </c>
      <c r="I341" s="27">
        <v>10.032453788627063</v>
      </c>
      <c r="J341" s="28">
        <v>10.100027785495971</v>
      </c>
      <c r="K341" s="30">
        <v>9.7</v>
      </c>
    </row>
    <row r="342" spans="1:11" ht="12.75">
      <c r="A342" s="11" t="s">
        <v>441</v>
      </c>
      <c r="B342" s="11" t="s">
        <v>322</v>
      </c>
      <c r="C342" s="11">
        <v>183</v>
      </c>
      <c r="D342" s="6">
        <v>185</v>
      </c>
      <c r="E342" s="6">
        <v>199</v>
      </c>
      <c r="F342" s="11">
        <f t="shared" si="38"/>
        <v>14</v>
      </c>
      <c r="G342" s="12">
        <f t="shared" si="39"/>
        <v>7.567567567567568</v>
      </c>
      <c r="H342" s="7">
        <v>11.738293778062861</v>
      </c>
      <c r="I342" s="7">
        <v>11.828644501278772</v>
      </c>
      <c r="J342" s="4">
        <v>12.838709677419354</v>
      </c>
      <c r="K342" s="18">
        <v>11.7</v>
      </c>
    </row>
    <row r="343" spans="1:11" ht="12.75">
      <c r="A343" s="24" t="s">
        <v>441</v>
      </c>
      <c r="B343" s="24" t="s">
        <v>323</v>
      </c>
      <c r="C343" s="24">
        <v>231</v>
      </c>
      <c r="D343" s="25">
        <v>234</v>
      </c>
      <c r="E343" s="25">
        <v>237</v>
      </c>
      <c r="F343" s="24">
        <f t="shared" si="38"/>
        <v>3</v>
      </c>
      <c r="G343" s="26">
        <f t="shared" si="39"/>
        <v>1.282051282051282</v>
      </c>
      <c r="H343" s="27">
        <v>10.794392523364486</v>
      </c>
      <c r="I343" s="27">
        <v>11.142857142857142</v>
      </c>
      <c r="J343" s="28">
        <v>11.388755406054782</v>
      </c>
      <c r="K343" s="30">
        <v>9.9</v>
      </c>
    </row>
    <row r="344" spans="1:11" ht="12.75">
      <c r="A344" s="11" t="s">
        <v>441</v>
      </c>
      <c r="B344" s="11" t="s">
        <v>324</v>
      </c>
      <c r="C344" s="11">
        <v>1235</v>
      </c>
      <c r="D344" s="6">
        <v>1263</v>
      </c>
      <c r="E344" s="6">
        <v>1290</v>
      </c>
      <c r="F344" s="11">
        <f t="shared" si="38"/>
        <v>27</v>
      </c>
      <c r="G344" s="12">
        <f t="shared" si="39"/>
        <v>2.137767220902613</v>
      </c>
      <c r="H344" s="7">
        <v>10.266855100174578</v>
      </c>
      <c r="I344" s="7">
        <v>10.316098995344278</v>
      </c>
      <c r="J344" s="4">
        <v>10.490363503293485</v>
      </c>
      <c r="K344" s="18">
        <v>10</v>
      </c>
    </row>
    <row r="345" spans="1:11" ht="12.75">
      <c r="A345" s="24" t="s">
        <v>441</v>
      </c>
      <c r="B345" s="24" t="s">
        <v>325</v>
      </c>
      <c r="C345" s="24">
        <v>1154</v>
      </c>
      <c r="D345" s="25">
        <v>1162</v>
      </c>
      <c r="E345" s="25">
        <v>1171</v>
      </c>
      <c r="F345" s="24">
        <f t="shared" si="38"/>
        <v>9</v>
      </c>
      <c r="G345" s="26">
        <f t="shared" si="39"/>
        <v>0.774526678141136</v>
      </c>
      <c r="H345" s="27">
        <v>12.4487594390507</v>
      </c>
      <c r="I345" s="27">
        <v>12.568956192536508</v>
      </c>
      <c r="J345" s="28">
        <v>12.549565962919301</v>
      </c>
      <c r="K345" s="30">
        <v>11.8</v>
      </c>
    </row>
    <row r="346" spans="1:11" ht="12.75">
      <c r="A346" s="11" t="s">
        <v>441</v>
      </c>
      <c r="B346" s="11" t="s">
        <v>326</v>
      </c>
      <c r="C346" s="11">
        <v>291</v>
      </c>
      <c r="D346" s="6">
        <v>284</v>
      </c>
      <c r="E346" s="6">
        <v>280</v>
      </c>
      <c r="F346" s="11">
        <f t="shared" si="38"/>
        <v>-4</v>
      </c>
      <c r="G346" s="12">
        <f t="shared" si="39"/>
        <v>-1.4084507042253522</v>
      </c>
      <c r="H346" s="7">
        <v>18.487928843710293</v>
      </c>
      <c r="I346" s="7">
        <v>18.28718609143593</v>
      </c>
      <c r="J346" s="4">
        <v>18.241042345276874</v>
      </c>
      <c r="K346" s="18">
        <v>15.5</v>
      </c>
    </row>
    <row r="347" spans="1:11" ht="12.75">
      <c r="A347" s="24" t="s">
        <v>441</v>
      </c>
      <c r="B347" s="24" t="s">
        <v>327</v>
      </c>
      <c r="C347" s="24">
        <v>143</v>
      </c>
      <c r="D347" s="25">
        <v>152</v>
      </c>
      <c r="E347" s="25">
        <v>149</v>
      </c>
      <c r="F347" s="24">
        <f t="shared" si="38"/>
        <v>-3</v>
      </c>
      <c r="G347" s="26">
        <f t="shared" si="39"/>
        <v>-1.9736842105263157</v>
      </c>
      <c r="H347" s="27">
        <v>14.186507936507937</v>
      </c>
      <c r="I347" s="27">
        <v>15.400202634245188</v>
      </c>
      <c r="J347" s="28">
        <v>15.235173824130879</v>
      </c>
      <c r="K347" s="30">
        <v>12.1</v>
      </c>
    </row>
    <row r="348" spans="1:11" ht="12.75">
      <c r="A348" s="11" t="s">
        <v>441</v>
      </c>
      <c r="B348" s="11" t="s">
        <v>328</v>
      </c>
      <c r="C348" s="11">
        <v>173</v>
      </c>
      <c r="D348" s="6">
        <v>171</v>
      </c>
      <c r="E348" s="6">
        <v>167</v>
      </c>
      <c r="F348" s="11">
        <f t="shared" si="38"/>
        <v>-4</v>
      </c>
      <c r="G348" s="12">
        <f t="shared" si="39"/>
        <v>-2.3391812865497075</v>
      </c>
      <c r="H348" s="7">
        <v>13.526192337763879</v>
      </c>
      <c r="I348" s="7">
        <v>13.539192399049881</v>
      </c>
      <c r="J348" s="4">
        <v>13.349320543565149</v>
      </c>
      <c r="K348" s="18">
        <v>12.1</v>
      </c>
    </row>
    <row r="349" spans="1:11" ht="12.75">
      <c r="A349" s="24" t="s">
        <v>441</v>
      </c>
      <c r="B349" s="24" t="s">
        <v>329</v>
      </c>
      <c r="C349" s="24">
        <v>90</v>
      </c>
      <c r="D349" s="25">
        <v>92</v>
      </c>
      <c r="E349" s="25">
        <v>93</v>
      </c>
      <c r="F349" s="24">
        <f t="shared" si="38"/>
        <v>1</v>
      </c>
      <c r="G349" s="26">
        <f t="shared" si="39"/>
        <v>1.0869565217391304</v>
      </c>
      <c r="H349" s="27">
        <v>10.962241169305726</v>
      </c>
      <c r="I349" s="27">
        <v>11.27450980392157</v>
      </c>
      <c r="J349" s="28">
        <v>11.654135338345863</v>
      </c>
      <c r="K349" s="30">
        <v>9.2</v>
      </c>
    </row>
    <row r="350" spans="1:11" ht="12.75">
      <c r="A350" s="11" t="s">
        <v>441</v>
      </c>
      <c r="B350" s="11" t="s">
        <v>330</v>
      </c>
      <c r="C350" s="11">
        <v>28</v>
      </c>
      <c r="D350" s="6">
        <v>29</v>
      </c>
      <c r="E350" s="6">
        <v>26</v>
      </c>
      <c r="F350" s="11">
        <f t="shared" si="38"/>
        <v>-3</v>
      </c>
      <c r="G350" s="12">
        <f t="shared" si="39"/>
        <v>-10.344827586206897</v>
      </c>
      <c r="H350" s="7">
        <v>9.655172413793103</v>
      </c>
      <c r="I350" s="7">
        <v>10.70110701107011</v>
      </c>
      <c r="J350" s="4">
        <v>9.386281588447654</v>
      </c>
      <c r="K350" s="18">
        <v>7.6</v>
      </c>
    </row>
    <row r="351" spans="1:11" ht="12.75">
      <c r="A351" s="24" t="s">
        <v>441</v>
      </c>
      <c r="B351" s="24" t="s">
        <v>331</v>
      </c>
      <c r="C351" s="24">
        <v>77</v>
      </c>
      <c r="D351" s="25">
        <v>76</v>
      </c>
      <c r="E351" s="25">
        <v>71</v>
      </c>
      <c r="F351" s="24">
        <f t="shared" si="38"/>
        <v>-5</v>
      </c>
      <c r="G351" s="26">
        <f t="shared" si="39"/>
        <v>-6.578947368421052</v>
      </c>
      <c r="H351" s="27">
        <v>14.836223506743737</v>
      </c>
      <c r="I351" s="27">
        <v>15.230460921843688</v>
      </c>
      <c r="J351" s="28">
        <v>14.549180327868852</v>
      </c>
      <c r="K351" s="30">
        <v>12.8</v>
      </c>
    </row>
    <row r="352" spans="1:11" ht="12.75">
      <c r="A352" s="11" t="s">
        <v>441</v>
      </c>
      <c r="B352" s="11" t="s">
        <v>332</v>
      </c>
      <c r="C352" s="11">
        <v>164</v>
      </c>
      <c r="D352" s="6">
        <v>167</v>
      </c>
      <c r="E352" s="6">
        <v>159</v>
      </c>
      <c r="F352" s="11">
        <f t="shared" si="38"/>
        <v>-8</v>
      </c>
      <c r="G352" s="12">
        <f t="shared" si="39"/>
        <v>-4.790419161676647</v>
      </c>
      <c r="H352" s="7">
        <v>10.991957104557642</v>
      </c>
      <c r="I352" s="7">
        <v>10.879478827361563</v>
      </c>
      <c r="J352" s="4">
        <v>10.642570281124499</v>
      </c>
      <c r="K352" s="18">
        <v>9.8</v>
      </c>
    </row>
    <row r="353" spans="1:11" ht="12.75">
      <c r="A353" s="24" t="s">
        <v>441</v>
      </c>
      <c r="B353" s="24" t="s">
        <v>333</v>
      </c>
      <c r="C353" s="24">
        <v>95</v>
      </c>
      <c r="D353" s="25">
        <v>85</v>
      </c>
      <c r="E353" s="25">
        <v>80</v>
      </c>
      <c r="F353" s="24">
        <f t="shared" si="38"/>
        <v>-5</v>
      </c>
      <c r="G353" s="26">
        <f t="shared" si="39"/>
        <v>-5.88235294117647</v>
      </c>
      <c r="H353" s="27">
        <v>13.32398316970547</v>
      </c>
      <c r="I353" s="27">
        <v>12.23021582733813</v>
      </c>
      <c r="J353" s="28">
        <v>11.678832116788321</v>
      </c>
      <c r="K353" s="30">
        <v>10</v>
      </c>
    </row>
    <row r="354" spans="1:11" ht="12.75">
      <c r="A354" s="11" t="s">
        <v>441</v>
      </c>
      <c r="B354" s="11" t="s">
        <v>334</v>
      </c>
      <c r="C354" s="11">
        <v>208</v>
      </c>
      <c r="D354" s="6">
        <v>227</v>
      </c>
      <c r="E354" s="6">
        <v>240</v>
      </c>
      <c r="F354" s="11">
        <f t="shared" si="38"/>
        <v>13</v>
      </c>
      <c r="G354" s="12">
        <f t="shared" si="39"/>
        <v>5.726872246696035</v>
      </c>
      <c r="H354" s="7">
        <v>9.134826526130874</v>
      </c>
      <c r="I354" s="7">
        <v>9.904013961605585</v>
      </c>
      <c r="J354" s="4">
        <v>10.416666666666668</v>
      </c>
      <c r="K354" s="18">
        <v>9.9</v>
      </c>
    </row>
    <row r="355" spans="1:11" ht="12.75">
      <c r="A355" s="24" t="s">
        <v>441</v>
      </c>
      <c r="B355" s="24" t="s">
        <v>335</v>
      </c>
      <c r="C355" s="24">
        <v>58</v>
      </c>
      <c r="D355" s="25">
        <v>54</v>
      </c>
      <c r="E355" s="25">
        <v>53</v>
      </c>
      <c r="F355" s="24">
        <f t="shared" si="38"/>
        <v>-1</v>
      </c>
      <c r="G355" s="26">
        <f t="shared" si="39"/>
        <v>-1.8518518518518516</v>
      </c>
      <c r="H355" s="27">
        <v>14.948453608247423</v>
      </c>
      <c r="I355" s="27">
        <v>14.47721179624665</v>
      </c>
      <c r="J355" s="28">
        <v>14.363143631436316</v>
      </c>
      <c r="K355" s="30">
        <v>10.2</v>
      </c>
    </row>
    <row r="356" spans="1:11" ht="12.75">
      <c r="A356" s="11" t="s">
        <v>441</v>
      </c>
      <c r="B356" s="11" t="s">
        <v>336</v>
      </c>
      <c r="C356" s="11">
        <v>89</v>
      </c>
      <c r="D356" s="6">
        <v>84</v>
      </c>
      <c r="E356" s="6">
        <v>83</v>
      </c>
      <c r="F356" s="11">
        <f t="shared" si="38"/>
        <v>-1</v>
      </c>
      <c r="G356" s="12">
        <f t="shared" si="39"/>
        <v>-1.1904761904761905</v>
      </c>
      <c r="H356" s="7">
        <v>12.89855072463768</v>
      </c>
      <c r="I356" s="7">
        <v>12.156295224312592</v>
      </c>
      <c r="J356" s="4">
        <v>12.063953488372094</v>
      </c>
      <c r="K356" s="18">
        <v>9.1</v>
      </c>
    </row>
    <row r="357" spans="1:11" ht="12.75">
      <c r="A357" s="24" t="s">
        <v>441</v>
      </c>
      <c r="B357" s="24" t="s">
        <v>337</v>
      </c>
      <c r="C357" s="24">
        <v>323</v>
      </c>
      <c r="D357" s="25">
        <v>337</v>
      </c>
      <c r="E357" s="25">
        <v>323</v>
      </c>
      <c r="F357" s="24">
        <f t="shared" si="38"/>
        <v>-14</v>
      </c>
      <c r="G357" s="26">
        <f t="shared" si="39"/>
        <v>-4.154302670623145</v>
      </c>
      <c r="H357" s="27">
        <v>12.184081478687288</v>
      </c>
      <c r="I357" s="27">
        <v>12.56524981357196</v>
      </c>
      <c r="J357" s="28">
        <v>11.923218899963087</v>
      </c>
      <c r="K357" s="30">
        <v>11.8</v>
      </c>
    </row>
    <row r="358" spans="1:11" ht="12.75">
      <c r="A358" s="11" t="s">
        <v>441</v>
      </c>
      <c r="B358" s="11" t="s">
        <v>338</v>
      </c>
      <c r="C358" s="11">
        <v>478</v>
      </c>
      <c r="D358" s="6">
        <v>451</v>
      </c>
      <c r="E358" s="6">
        <v>423</v>
      </c>
      <c r="F358" s="11">
        <f t="shared" si="38"/>
        <v>-28</v>
      </c>
      <c r="G358" s="12">
        <f t="shared" si="39"/>
        <v>-6.208425720620843</v>
      </c>
      <c r="H358" s="7">
        <v>15.514443362544627</v>
      </c>
      <c r="I358" s="7">
        <v>14.548387096774192</v>
      </c>
      <c r="J358" s="4">
        <v>13.653970303421561</v>
      </c>
      <c r="K358" s="18">
        <v>12.8</v>
      </c>
    </row>
    <row r="359" spans="1:11" ht="12.75">
      <c r="A359" s="24" t="s">
        <v>441</v>
      </c>
      <c r="B359" s="24" t="s">
        <v>339</v>
      </c>
      <c r="C359" s="24">
        <v>54</v>
      </c>
      <c r="D359" s="25">
        <v>47</v>
      </c>
      <c r="E359" s="25">
        <v>44</v>
      </c>
      <c r="F359" s="24">
        <f t="shared" si="38"/>
        <v>-3</v>
      </c>
      <c r="G359" s="26">
        <f t="shared" si="39"/>
        <v>-6.382978723404255</v>
      </c>
      <c r="H359" s="27">
        <v>16.9811320754717</v>
      </c>
      <c r="I359" s="27">
        <v>14.733542319749215</v>
      </c>
      <c r="J359" s="28">
        <v>14.14790996784566</v>
      </c>
      <c r="K359" s="30">
        <v>10.6</v>
      </c>
    </row>
    <row r="360" spans="1:11" ht="12.75">
      <c r="A360" s="11" t="s">
        <v>441</v>
      </c>
      <c r="B360" s="11" t="s">
        <v>446</v>
      </c>
      <c r="C360" s="11">
        <v>552</v>
      </c>
      <c r="D360" s="6">
        <v>530</v>
      </c>
      <c r="E360" s="6">
        <v>519</v>
      </c>
      <c r="F360" s="11">
        <f aca="true" t="shared" si="40" ref="F360:F361">E360-D360</f>
        <v>-11</v>
      </c>
      <c r="G360" s="12">
        <f aca="true" t="shared" si="41" ref="G360:G361">((E360-D360)/D360*100)</f>
        <v>-2.0754716981132075</v>
      </c>
      <c r="H360" s="7">
        <v>13.401310997815003</v>
      </c>
      <c r="I360" s="7">
        <v>12.851600387972843</v>
      </c>
      <c r="J360" s="4">
        <v>12.695694716242661</v>
      </c>
      <c r="K360" s="18">
        <v>10.6</v>
      </c>
    </row>
    <row r="361" spans="1:11" s="5" customFormat="1" ht="12.75">
      <c r="A361" s="31" t="s">
        <v>465</v>
      </c>
      <c r="B361" s="31"/>
      <c r="C361" s="31">
        <f>SUM(C362:C405)</f>
        <v>18992</v>
      </c>
      <c r="D361" s="32">
        <f aca="true" t="shared" si="42" ref="D361:E361">SUM(D362:D405)</f>
        <v>18815</v>
      </c>
      <c r="E361" s="32">
        <f t="shared" si="42"/>
        <v>18791</v>
      </c>
      <c r="F361" s="31">
        <f t="shared" si="40"/>
        <v>-24</v>
      </c>
      <c r="G361" s="33">
        <f t="shared" si="41"/>
        <v>-0.12755779962795644</v>
      </c>
      <c r="H361" s="34">
        <v>12.56708023159636</v>
      </c>
      <c r="I361" s="34">
        <v>12.431039608866572</v>
      </c>
      <c r="J361" s="34">
        <v>12.421912700878543</v>
      </c>
      <c r="K361" s="35">
        <v>11.5</v>
      </c>
    </row>
    <row r="362" spans="1:11" ht="12.75">
      <c r="A362" s="11" t="s">
        <v>442</v>
      </c>
      <c r="B362" s="11" t="s">
        <v>340</v>
      </c>
      <c r="C362" s="11">
        <v>2691</v>
      </c>
      <c r="D362" s="6">
        <v>2786</v>
      </c>
      <c r="E362" s="6">
        <v>2902</v>
      </c>
      <c r="F362" s="11">
        <f t="shared" si="38"/>
        <v>116</v>
      </c>
      <c r="G362" s="12">
        <f t="shared" si="39"/>
        <v>4.1636755204594404</v>
      </c>
      <c r="H362" s="7">
        <v>8.248528690534576</v>
      </c>
      <c r="I362" s="7">
        <v>8.478651206670927</v>
      </c>
      <c r="J362" s="4">
        <v>8.775855812265634</v>
      </c>
      <c r="K362" s="18">
        <v>8.9</v>
      </c>
    </row>
    <row r="363" spans="1:11" ht="12.75">
      <c r="A363" s="24" t="s">
        <v>442</v>
      </c>
      <c r="B363" s="24" t="s">
        <v>341</v>
      </c>
      <c r="C363" s="24">
        <v>1751</v>
      </c>
      <c r="D363" s="25">
        <v>1684</v>
      </c>
      <c r="E363" s="25">
        <v>1647</v>
      </c>
      <c r="F363" s="24">
        <f t="shared" si="38"/>
        <v>-37</v>
      </c>
      <c r="G363" s="26">
        <f t="shared" si="39"/>
        <v>-2.197149643705463</v>
      </c>
      <c r="H363" s="27">
        <v>14.676053977034615</v>
      </c>
      <c r="I363" s="27">
        <v>13.996010638297873</v>
      </c>
      <c r="J363" s="28">
        <v>13.7215696075981</v>
      </c>
      <c r="K363" s="30">
        <v>12.8</v>
      </c>
    </row>
    <row r="364" spans="1:11" ht="12.75">
      <c r="A364" s="11" t="s">
        <v>442</v>
      </c>
      <c r="B364" s="11" t="s">
        <v>342</v>
      </c>
      <c r="C364" s="11">
        <v>185</v>
      </c>
      <c r="D364" s="6">
        <v>186</v>
      </c>
      <c r="E364" s="6">
        <v>173</v>
      </c>
      <c r="F364" s="11">
        <f t="shared" si="38"/>
        <v>-13</v>
      </c>
      <c r="G364" s="12">
        <f t="shared" si="39"/>
        <v>-6.989247311827956</v>
      </c>
      <c r="H364" s="7">
        <v>20.880361173814897</v>
      </c>
      <c r="I364" s="7">
        <v>21.428571428571427</v>
      </c>
      <c r="J364" s="4">
        <v>20.210280373831775</v>
      </c>
      <c r="K364" s="18">
        <v>15.2</v>
      </c>
    </row>
    <row r="365" spans="1:11" ht="12.75">
      <c r="A365" s="24" t="s">
        <v>442</v>
      </c>
      <c r="B365" s="24" t="s">
        <v>343</v>
      </c>
      <c r="C365" s="24">
        <v>184</v>
      </c>
      <c r="D365" s="25">
        <v>182</v>
      </c>
      <c r="E365" s="25">
        <v>182</v>
      </c>
      <c r="F365" s="24">
        <f t="shared" si="38"/>
        <v>0</v>
      </c>
      <c r="G365" s="26">
        <f t="shared" si="39"/>
        <v>0</v>
      </c>
      <c r="H365" s="27">
        <v>14.743589743589745</v>
      </c>
      <c r="I365" s="27">
        <v>14.677419354838708</v>
      </c>
      <c r="J365" s="28">
        <v>14.82084690553746</v>
      </c>
      <c r="K365" s="30">
        <v>13.6</v>
      </c>
    </row>
    <row r="366" spans="1:11" ht="12.75">
      <c r="A366" s="11" t="s">
        <v>442</v>
      </c>
      <c r="B366" s="11" t="s">
        <v>344</v>
      </c>
      <c r="C366" s="11">
        <v>659</v>
      </c>
      <c r="D366" s="6">
        <v>637</v>
      </c>
      <c r="E366" s="6">
        <v>636</v>
      </c>
      <c r="F366" s="11">
        <f t="shared" si="38"/>
        <v>-1</v>
      </c>
      <c r="G366" s="12">
        <f t="shared" si="39"/>
        <v>-0.15698587127158556</v>
      </c>
      <c r="H366" s="7">
        <v>13.424322672642086</v>
      </c>
      <c r="I366" s="7">
        <v>12.910417511147143</v>
      </c>
      <c r="J366" s="4">
        <v>12.814829740076567</v>
      </c>
      <c r="K366" s="18">
        <v>12</v>
      </c>
    </row>
    <row r="367" spans="1:11" ht="12.75">
      <c r="A367" s="24" t="s">
        <v>442</v>
      </c>
      <c r="B367" s="24" t="s">
        <v>345</v>
      </c>
      <c r="C367" s="24">
        <v>130</v>
      </c>
      <c r="D367" s="25">
        <v>125</v>
      </c>
      <c r="E367" s="25">
        <v>116</v>
      </c>
      <c r="F367" s="24">
        <f t="shared" si="38"/>
        <v>-9</v>
      </c>
      <c r="G367" s="26">
        <f t="shared" si="39"/>
        <v>-7.199999999999999</v>
      </c>
      <c r="H367" s="27">
        <v>17.591339648173207</v>
      </c>
      <c r="I367" s="27">
        <v>17.099863201094394</v>
      </c>
      <c r="J367" s="28">
        <v>15.675675675675677</v>
      </c>
      <c r="K367" s="30">
        <v>13.7</v>
      </c>
    </row>
    <row r="368" spans="1:11" ht="12.75">
      <c r="A368" s="11" t="s">
        <v>442</v>
      </c>
      <c r="B368" s="11" t="s">
        <v>346</v>
      </c>
      <c r="C368" s="11">
        <v>57</v>
      </c>
      <c r="D368" s="6">
        <v>51</v>
      </c>
      <c r="E368" s="6">
        <v>47</v>
      </c>
      <c r="F368" s="11">
        <f t="shared" si="38"/>
        <v>-4</v>
      </c>
      <c r="G368" s="12">
        <f t="shared" si="39"/>
        <v>-7.8431372549019605</v>
      </c>
      <c r="H368" s="7">
        <v>18.93687707641196</v>
      </c>
      <c r="I368" s="7">
        <v>16.721311475409838</v>
      </c>
      <c r="J368" s="4">
        <v>15.824915824915825</v>
      </c>
      <c r="K368" s="18">
        <v>14</v>
      </c>
    </row>
    <row r="369" spans="1:11" ht="12.75">
      <c r="A369" s="24" t="s">
        <v>442</v>
      </c>
      <c r="B369" s="24" t="s">
        <v>347</v>
      </c>
      <c r="C369" s="24">
        <v>147</v>
      </c>
      <c r="D369" s="25">
        <v>154</v>
      </c>
      <c r="E369" s="25">
        <v>155</v>
      </c>
      <c r="F369" s="24">
        <f t="shared" si="38"/>
        <v>1</v>
      </c>
      <c r="G369" s="26">
        <f t="shared" si="39"/>
        <v>0.6493506493506493</v>
      </c>
      <c r="H369" s="27">
        <v>13.43692870201097</v>
      </c>
      <c r="I369" s="27">
        <v>13.924050632911392</v>
      </c>
      <c r="J369" s="28">
        <v>14.052583862194016</v>
      </c>
      <c r="K369" s="30">
        <v>13.2</v>
      </c>
    </row>
    <row r="370" spans="1:11" ht="12.75">
      <c r="A370" s="11" t="s">
        <v>442</v>
      </c>
      <c r="B370" s="11" t="s">
        <v>348</v>
      </c>
      <c r="C370" s="11">
        <v>611</v>
      </c>
      <c r="D370" s="6">
        <v>599</v>
      </c>
      <c r="E370" s="6">
        <v>593</v>
      </c>
      <c r="F370" s="11">
        <f t="shared" si="38"/>
        <v>-6</v>
      </c>
      <c r="G370" s="12">
        <f t="shared" si="39"/>
        <v>-1.001669449081803</v>
      </c>
      <c r="H370" s="7">
        <v>12.98342541436464</v>
      </c>
      <c r="I370" s="7">
        <v>12.618495892142406</v>
      </c>
      <c r="J370" s="4">
        <v>12.657417289220918</v>
      </c>
      <c r="K370" s="18">
        <v>11.6</v>
      </c>
    </row>
    <row r="371" spans="1:11" ht="12.75">
      <c r="A371" s="24" t="s">
        <v>442</v>
      </c>
      <c r="B371" s="24" t="s">
        <v>349</v>
      </c>
      <c r="C371" s="24">
        <v>219</v>
      </c>
      <c r="D371" s="25">
        <v>209</v>
      </c>
      <c r="E371" s="25">
        <v>199</v>
      </c>
      <c r="F371" s="24">
        <f t="shared" si="38"/>
        <v>-10</v>
      </c>
      <c r="G371" s="26">
        <f t="shared" si="39"/>
        <v>-4.784688995215311</v>
      </c>
      <c r="H371" s="27">
        <v>15.823699421965317</v>
      </c>
      <c r="I371" s="27">
        <v>15.144927536231883</v>
      </c>
      <c r="J371" s="28">
        <v>14.306254493170382</v>
      </c>
      <c r="K371" s="30">
        <v>13.3</v>
      </c>
    </row>
    <row r="372" spans="1:11" ht="12.75">
      <c r="A372" s="11" t="s">
        <v>442</v>
      </c>
      <c r="B372" s="11" t="s">
        <v>350</v>
      </c>
      <c r="C372" s="11">
        <v>1130</v>
      </c>
      <c r="D372" s="6">
        <v>1137</v>
      </c>
      <c r="E372" s="6">
        <v>1173</v>
      </c>
      <c r="F372" s="11">
        <f t="shared" si="38"/>
        <v>36</v>
      </c>
      <c r="G372" s="12">
        <f t="shared" si="39"/>
        <v>3.16622691292876</v>
      </c>
      <c r="H372" s="7">
        <v>13.622664255575648</v>
      </c>
      <c r="I372" s="7">
        <v>13.606988989947343</v>
      </c>
      <c r="J372" s="4">
        <v>14.058005752636626</v>
      </c>
      <c r="K372" s="18">
        <v>13</v>
      </c>
    </row>
    <row r="373" spans="1:11" ht="12.75">
      <c r="A373" s="24" t="s">
        <v>442</v>
      </c>
      <c r="B373" s="24" t="s">
        <v>351</v>
      </c>
      <c r="C373" s="24">
        <v>154</v>
      </c>
      <c r="D373" s="25">
        <v>155</v>
      </c>
      <c r="E373" s="25">
        <v>157</v>
      </c>
      <c r="F373" s="24">
        <f t="shared" si="38"/>
        <v>2</v>
      </c>
      <c r="G373" s="26">
        <f t="shared" si="39"/>
        <v>1.2903225806451613</v>
      </c>
      <c r="H373" s="27">
        <v>17.88617886178862</v>
      </c>
      <c r="I373" s="27">
        <v>18.364928909952607</v>
      </c>
      <c r="J373" s="28">
        <v>18.384074941451992</v>
      </c>
      <c r="K373" s="30">
        <v>16.1</v>
      </c>
    </row>
    <row r="374" spans="1:11" ht="12.75">
      <c r="A374" s="11" t="s">
        <v>442</v>
      </c>
      <c r="B374" s="11" t="s">
        <v>352</v>
      </c>
      <c r="C374" s="11">
        <v>119</v>
      </c>
      <c r="D374" s="6">
        <v>115</v>
      </c>
      <c r="E374" s="6">
        <v>110</v>
      </c>
      <c r="F374" s="11">
        <f t="shared" si="38"/>
        <v>-5</v>
      </c>
      <c r="G374" s="12">
        <f t="shared" si="39"/>
        <v>-4.3478260869565215</v>
      </c>
      <c r="H374" s="7">
        <v>13.538111490329921</v>
      </c>
      <c r="I374" s="7">
        <v>12.679162072767364</v>
      </c>
      <c r="J374" s="4">
        <v>13.048635824436536</v>
      </c>
      <c r="K374" s="18">
        <v>11.3</v>
      </c>
    </row>
    <row r="375" spans="1:11" ht="12.75">
      <c r="A375" s="24" t="s">
        <v>442</v>
      </c>
      <c r="B375" s="24" t="s">
        <v>353</v>
      </c>
      <c r="C375" s="24">
        <v>150</v>
      </c>
      <c r="D375" s="25">
        <v>152</v>
      </c>
      <c r="E375" s="25">
        <v>153</v>
      </c>
      <c r="F375" s="24">
        <f t="shared" si="38"/>
        <v>1</v>
      </c>
      <c r="G375" s="26">
        <f t="shared" si="39"/>
        <v>0.6578947368421052</v>
      </c>
      <c r="H375" s="27">
        <v>17.647058823529413</v>
      </c>
      <c r="I375" s="27">
        <v>18.29121540312876</v>
      </c>
      <c r="J375" s="28">
        <v>18.192627824019027</v>
      </c>
      <c r="K375" s="30">
        <v>14.8</v>
      </c>
    </row>
    <row r="376" spans="1:11" ht="12.75">
      <c r="A376" s="11" t="s">
        <v>442</v>
      </c>
      <c r="B376" s="11" t="s">
        <v>354</v>
      </c>
      <c r="C376" s="11">
        <v>128</v>
      </c>
      <c r="D376" s="6">
        <v>131</v>
      </c>
      <c r="E376" s="6">
        <v>144</v>
      </c>
      <c r="F376" s="11">
        <f t="shared" si="38"/>
        <v>13</v>
      </c>
      <c r="G376" s="12">
        <f t="shared" si="39"/>
        <v>9.923664122137405</v>
      </c>
      <c r="H376" s="7">
        <v>10.640066500415628</v>
      </c>
      <c r="I376" s="7">
        <v>10.98993288590604</v>
      </c>
      <c r="J376" s="4">
        <v>12.413793103448276</v>
      </c>
      <c r="K376" s="18">
        <v>12.2</v>
      </c>
    </row>
    <row r="377" spans="1:11" ht="12.75">
      <c r="A377" s="24" t="s">
        <v>442</v>
      </c>
      <c r="B377" s="24" t="s">
        <v>355</v>
      </c>
      <c r="C377" s="24">
        <v>423</v>
      </c>
      <c r="D377" s="25">
        <v>402</v>
      </c>
      <c r="E377" s="25">
        <v>384</v>
      </c>
      <c r="F377" s="24">
        <f t="shared" si="38"/>
        <v>-18</v>
      </c>
      <c r="G377" s="26">
        <f t="shared" si="39"/>
        <v>-4.477611940298507</v>
      </c>
      <c r="H377" s="27">
        <v>15.48316251830161</v>
      </c>
      <c r="I377" s="27">
        <v>14.899925871015569</v>
      </c>
      <c r="J377" s="28">
        <v>14.517958412098297</v>
      </c>
      <c r="K377" s="30">
        <v>13.1</v>
      </c>
    </row>
    <row r="378" spans="1:11" ht="12.75">
      <c r="A378" s="11" t="s">
        <v>442</v>
      </c>
      <c r="B378" s="11" t="s">
        <v>356</v>
      </c>
      <c r="C378" s="11">
        <v>2147</v>
      </c>
      <c r="D378" s="6">
        <v>2092</v>
      </c>
      <c r="E378" s="6">
        <v>2093</v>
      </c>
      <c r="F378" s="11">
        <f t="shared" si="38"/>
        <v>1</v>
      </c>
      <c r="G378" s="12">
        <f t="shared" si="39"/>
        <v>0.04780114722753346</v>
      </c>
      <c r="H378" s="7">
        <v>13.177438163628551</v>
      </c>
      <c r="I378" s="7">
        <v>12.752987076322848</v>
      </c>
      <c r="J378" s="4">
        <v>12.784021500122158</v>
      </c>
      <c r="K378" s="18">
        <v>12</v>
      </c>
    </row>
    <row r="379" spans="1:11" ht="12.75">
      <c r="A379" s="24" t="s">
        <v>442</v>
      </c>
      <c r="B379" s="24" t="s">
        <v>357</v>
      </c>
      <c r="C379" s="24">
        <v>162</v>
      </c>
      <c r="D379" s="25">
        <v>155</v>
      </c>
      <c r="E379" s="25">
        <v>152</v>
      </c>
      <c r="F379" s="24">
        <f t="shared" si="38"/>
        <v>-3</v>
      </c>
      <c r="G379" s="26">
        <f t="shared" si="39"/>
        <v>-1.935483870967742</v>
      </c>
      <c r="H379" s="27">
        <v>14.490161001788909</v>
      </c>
      <c r="I379" s="27">
        <v>13.839285714285715</v>
      </c>
      <c r="J379" s="28">
        <v>13.49911190053286</v>
      </c>
      <c r="K379" s="30">
        <v>12</v>
      </c>
    </row>
    <row r="380" spans="1:11" ht="12.75">
      <c r="A380" s="11" t="s">
        <v>442</v>
      </c>
      <c r="B380" s="11" t="s">
        <v>358</v>
      </c>
      <c r="C380" s="11">
        <v>21</v>
      </c>
      <c r="D380" s="6">
        <v>23</v>
      </c>
      <c r="E380" s="6">
        <v>21</v>
      </c>
      <c r="F380" s="11">
        <f t="shared" si="38"/>
        <v>-2</v>
      </c>
      <c r="G380" s="12">
        <f t="shared" si="39"/>
        <v>-8.695652173913043</v>
      </c>
      <c r="H380" s="7">
        <v>6.885245901639345</v>
      </c>
      <c r="I380" s="7">
        <v>7.6158940397351</v>
      </c>
      <c r="J380" s="4">
        <v>6.976744186046512</v>
      </c>
      <c r="K380" s="18">
        <v>8.4</v>
      </c>
    </row>
    <row r="381" spans="1:11" ht="12.75">
      <c r="A381" s="24" t="s">
        <v>442</v>
      </c>
      <c r="B381" s="24" t="s">
        <v>359</v>
      </c>
      <c r="C381" s="24">
        <v>93</v>
      </c>
      <c r="D381" s="25">
        <v>92</v>
      </c>
      <c r="E381" s="25">
        <v>103</v>
      </c>
      <c r="F381" s="24">
        <f t="shared" si="38"/>
        <v>11</v>
      </c>
      <c r="G381" s="26">
        <f t="shared" si="39"/>
        <v>11.956521739130435</v>
      </c>
      <c r="H381" s="27">
        <v>12.3342175066313</v>
      </c>
      <c r="I381" s="27">
        <v>12.449255751014885</v>
      </c>
      <c r="J381" s="28">
        <v>13.956639566395665</v>
      </c>
      <c r="K381" s="30">
        <v>11.7</v>
      </c>
    </row>
    <row r="382" spans="1:11" ht="12.75">
      <c r="A382" s="11" t="s">
        <v>442</v>
      </c>
      <c r="B382" s="11" t="s">
        <v>360</v>
      </c>
      <c r="C382" s="11">
        <v>445</v>
      </c>
      <c r="D382" s="6">
        <v>446</v>
      </c>
      <c r="E382" s="6">
        <v>461</v>
      </c>
      <c r="F382" s="11">
        <f t="shared" si="38"/>
        <v>15</v>
      </c>
      <c r="G382" s="12">
        <f t="shared" si="39"/>
        <v>3.3632286995515694</v>
      </c>
      <c r="H382" s="7">
        <v>11.285822977428355</v>
      </c>
      <c r="I382" s="7">
        <v>11.450577663671375</v>
      </c>
      <c r="J382" s="4">
        <v>11.754207037225905</v>
      </c>
      <c r="K382" s="18">
        <v>10.7</v>
      </c>
    </row>
    <row r="383" spans="1:11" ht="12.75">
      <c r="A383" s="24" t="s">
        <v>442</v>
      </c>
      <c r="B383" s="24" t="s">
        <v>361</v>
      </c>
      <c r="C383" s="24">
        <v>203</v>
      </c>
      <c r="D383" s="25">
        <v>186</v>
      </c>
      <c r="E383" s="25">
        <v>189</v>
      </c>
      <c r="F383" s="24">
        <f t="shared" si="38"/>
        <v>3</v>
      </c>
      <c r="G383" s="26">
        <f t="shared" si="39"/>
        <v>1.6129032258064515</v>
      </c>
      <c r="H383" s="27">
        <v>16.410670978173002</v>
      </c>
      <c r="I383" s="27">
        <v>15.525876460767945</v>
      </c>
      <c r="J383" s="28">
        <v>15.75</v>
      </c>
      <c r="K383" s="30">
        <v>13.4</v>
      </c>
    </row>
    <row r="384" spans="1:11" ht="12.75">
      <c r="A384" s="11" t="s">
        <v>442</v>
      </c>
      <c r="B384" s="11" t="s">
        <v>362</v>
      </c>
      <c r="C384" s="11">
        <v>117</v>
      </c>
      <c r="D384" s="6">
        <v>110</v>
      </c>
      <c r="E384" s="6">
        <v>97</v>
      </c>
      <c r="F384" s="11">
        <f t="shared" si="38"/>
        <v>-13</v>
      </c>
      <c r="G384" s="12">
        <f t="shared" si="39"/>
        <v>-11.818181818181818</v>
      </c>
      <c r="H384" s="7">
        <v>17.94478527607362</v>
      </c>
      <c r="I384" s="7">
        <v>17.51592356687898</v>
      </c>
      <c r="J384" s="4">
        <v>16.006600660066006</v>
      </c>
      <c r="K384" s="18">
        <v>13.1</v>
      </c>
    </row>
    <row r="385" spans="1:11" ht="12.75">
      <c r="A385" s="24" t="s">
        <v>442</v>
      </c>
      <c r="B385" s="24" t="s">
        <v>363</v>
      </c>
      <c r="C385" s="24">
        <v>427</v>
      </c>
      <c r="D385" s="25">
        <v>432</v>
      </c>
      <c r="E385" s="25">
        <v>432</v>
      </c>
      <c r="F385" s="24">
        <f t="shared" si="38"/>
        <v>0</v>
      </c>
      <c r="G385" s="26">
        <f t="shared" si="39"/>
        <v>0</v>
      </c>
      <c r="H385" s="27">
        <v>14.333669016448471</v>
      </c>
      <c r="I385" s="27">
        <v>14.496644295302014</v>
      </c>
      <c r="J385" s="28">
        <v>14.953271028037381</v>
      </c>
      <c r="K385" s="30">
        <v>13.1</v>
      </c>
    </row>
    <row r="386" spans="1:11" ht="12.75">
      <c r="A386" s="11" t="s">
        <v>442</v>
      </c>
      <c r="B386" s="11" t="s">
        <v>364</v>
      </c>
      <c r="C386" s="11">
        <v>718</v>
      </c>
      <c r="D386" s="6">
        <v>739</v>
      </c>
      <c r="E386" s="6">
        <v>751</v>
      </c>
      <c r="F386" s="11">
        <f t="shared" si="38"/>
        <v>12</v>
      </c>
      <c r="G386" s="12">
        <f t="shared" si="39"/>
        <v>1.6238159675236805</v>
      </c>
      <c r="H386" s="7">
        <v>12.038900067069083</v>
      </c>
      <c r="I386" s="7">
        <v>12.405573275138494</v>
      </c>
      <c r="J386" s="4">
        <v>12.57114161365919</v>
      </c>
      <c r="K386" s="18">
        <v>11.2</v>
      </c>
    </row>
    <row r="387" spans="1:11" ht="12.75">
      <c r="A387" s="24" t="s">
        <v>442</v>
      </c>
      <c r="B387" s="24" t="s">
        <v>365</v>
      </c>
      <c r="C387" s="24">
        <v>141</v>
      </c>
      <c r="D387" s="25">
        <v>133</v>
      </c>
      <c r="E387" s="25">
        <v>125</v>
      </c>
      <c r="F387" s="24">
        <f t="shared" si="38"/>
        <v>-8</v>
      </c>
      <c r="G387" s="26">
        <f t="shared" si="39"/>
        <v>-6.015037593984962</v>
      </c>
      <c r="H387" s="27">
        <v>11.838790931989925</v>
      </c>
      <c r="I387" s="27">
        <v>11.535125758889853</v>
      </c>
      <c r="J387" s="28">
        <v>10.926573426573427</v>
      </c>
      <c r="K387" s="30">
        <v>9.1</v>
      </c>
    </row>
    <row r="388" spans="1:11" ht="12.75">
      <c r="A388" s="11" t="s">
        <v>442</v>
      </c>
      <c r="B388" s="11" t="s">
        <v>366</v>
      </c>
      <c r="C388" s="11">
        <v>231</v>
      </c>
      <c r="D388" s="6">
        <v>222</v>
      </c>
      <c r="E388" s="6">
        <v>204</v>
      </c>
      <c r="F388" s="11">
        <f t="shared" si="38"/>
        <v>-18</v>
      </c>
      <c r="G388" s="12">
        <f t="shared" si="39"/>
        <v>-8.108108108108109</v>
      </c>
      <c r="H388" s="7">
        <v>14.713375796178344</v>
      </c>
      <c r="I388" s="7">
        <v>14.682539682539684</v>
      </c>
      <c r="J388" s="4">
        <v>13.289902280130292</v>
      </c>
      <c r="K388" s="18">
        <v>10.8</v>
      </c>
    </row>
    <row r="389" spans="1:11" ht="12.75">
      <c r="A389" s="24" t="s">
        <v>442</v>
      </c>
      <c r="B389" s="24" t="s">
        <v>367</v>
      </c>
      <c r="C389" s="24">
        <v>149</v>
      </c>
      <c r="D389" s="25">
        <v>141</v>
      </c>
      <c r="E389" s="25">
        <v>134</v>
      </c>
      <c r="F389" s="24">
        <f t="shared" si="38"/>
        <v>-7</v>
      </c>
      <c r="G389" s="26">
        <f t="shared" si="39"/>
        <v>-4.964539007092199</v>
      </c>
      <c r="H389" s="27">
        <v>13.232682060390763</v>
      </c>
      <c r="I389" s="27">
        <v>12.714156898106403</v>
      </c>
      <c r="J389" s="28">
        <v>11.868910540301151</v>
      </c>
      <c r="K389" s="30">
        <v>10.1</v>
      </c>
    </row>
    <row r="390" spans="1:11" ht="12.75">
      <c r="A390" s="11" t="s">
        <v>442</v>
      </c>
      <c r="B390" s="11" t="s">
        <v>368</v>
      </c>
      <c r="C390" s="11">
        <v>233</v>
      </c>
      <c r="D390" s="6">
        <v>216</v>
      </c>
      <c r="E390" s="6">
        <v>210</v>
      </c>
      <c r="F390" s="11">
        <f t="shared" si="38"/>
        <v>-6</v>
      </c>
      <c r="G390" s="12">
        <f t="shared" si="39"/>
        <v>-2.7777777777777777</v>
      </c>
      <c r="H390" s="7">
        <v>18.462757527733757</v>
      </c>
      <c r="I390" s="7">
        <v>17.40531829170024</v>
      </c>
      <c r="J390" s="4">
        <v>17.21311475409836</v>
      </c>
      <c r="K390" s="18">
        <v>14.5</v>
      </c>
    </row>
    <row r="391" spans="1:11" ht="12.75">
      <c r="A391" s="24" t="s">
        <v>442</v>
      </c>
      <c r="B391" s="24" t="s">
        <v>369</v>
      </c>
      <c r="C391" s="24">
        <v>192</v>
      </c>
      <c r="D391" s="25">
        <v>187</v>
      </c>
      <c r="E391" s="25">
        <v>195</v>
      </c>
      <c r="F391" s="24">
        <f t="shared" si="38"/>
        <v>8</v>
      </c>
      <c r="G391" s="26">
        <f t="shared" si="39"/>
        <v>4.27807486631016</v>
      </c>
      <c r="H391" s="27">
        <v>14.201183431952662</v>
      </c>
      <c r="I391" s="27">
        <v>14.518633540372672</v>
      </c>
      <c r="J391" s="28">
        <v>15.342250196695515</v>
      </c>
      <c r="K391" s="30">
        <v>12.8</v>
      </c>
    </row>
    <row r="392" spans="1:11" ht="12.75">
      <c r="A392" s="11" t="s">
        <v>442</v>
      </c>
      <c r="B392" s="11" t="s">
        <v>370</v>
      </c>
      <c r="C392" s="11">
        <v>126</v>
      </c>
      <c r="D392" s="6">
        <v>119</v>
      </c>
      <c r="E392" s="6">
        <v>127</v>
      </c>
      <c r="F392" s="11">
        <f t="shared" si="38"/>
        <v>8</v>
      </c>
      <c r="G392" s="12">
        <f t="shared" si="39"/>
        <v>6.722689075630252</v>
      </c>
      <c r="H392" s="7">
        <v>17.027027027027028</v>
      </c>
      <c r="I392" s="7">
        <v>15.973154362416109</v>
      </c>
      <c r="J392" s="4">
        <v>17.11590296495957</v>
      </c>
      <c r="K392" s="18">
        <v>14.2</v>
      </c>
    </row>
    <row r="393" spans="1:11" ht="12.75">
      <c r="A393" s="24" t="s">
        <v>442</v>
      </c>
      <c r="B393" s="24" t="s">
        <v>371</v>
      </c>
      <c r="C393" s="24">
        <v>156</v>
      </c>
      <c r="D393" s="25">
        <v>149</v>
      </c>
      <c r="E393" s="25">
        <v>136</v>
      </c>
      <c r="F393" s="24">
        <f t="shared" si="38"/>
        <v>-13</v>
      </c>
      <c r="G393" s="26">
        <f t="shared" si="39"/>
        <v>-8.724832214765101</v>
      </c>
      <c r="H393" s="27">
        <v>19.235511713933416</v>
      </c>
      <c r="I393" s="27">
        <v>18.372379778051787</v>
      </c>
      <c r="J393" s="28">
        <v>16.728167281672818</v>
      </c>
      <c r="K393" s="30">
        <v>13.3</v>
      </c>
    </row>
    <row r="394" spans="1:11" ht="12.75">
      <c r="A394" s="11" t="s">
        <v>442</v>
      </c>
      <c r="B394" s="11" t="s">
        <v>372</v>
      </c>
      <c r="C394" s="11">
        <v>327</v>
      </c>
      <c r="D394" s="6">
        <v>323</v>
      </c>
      <c r="E394" s="6">
        <v>320</v>
      </c>
      <c r="F394" s="11">
        <f t="shared" si="38"/>
        <v>-3</v>
      </c>
      <c r="G394" s="12">
        <f t="shared" si="39"/>
        <v>-0.9287925696594427</v>
      </c>
      <c r="H394" s="7">
        <v>20.974983964079538</v>
      </c>
      <c r="I394" s="7">
        <v>20.798454603992273</v>
      </c>
      <c r="J394" s="4">
        <v>20.887728459530024</v>
      </c>
      <c r="K394" s="18">
        <v>16.7</v>
      </c>
    </row>
    <row r="395" spans="1:11" ht="12.75">
      <c r="A395" s="24" t="s">
        <v>442</v>
      </c>
      <c r="B395" s="24" t="s">
        <v>373</v>
      </c>
      <c r="C395" s="24">
        <v>37</v>
      </c>
      <c r="D395" s="25">
        <v>39</v>
      </c>
      <c r="E395" s="25">
        <v>46</v>
      </c>
      <c r="F395" s="24">
        <f t="shared" si="38"/>
        <v>7</v>
      </c>
      <c r="G395" s="26">
        <f t="shared" si="39"/>
        <v>17.94871794871795</v>
      </c>
      <c r="H395" s="27">
        <v>10.10928961748634</v>
      </c>
      <c r="I395" s="27">
        <v>11.239193083573488</v>
      </c>
      <c r="J395" s="28">
        <v>13.031161473087819</v>
      </c>
      <c r="K395" s="30">
        <v>10.5</v>
      </c>
    </row>
    <row r="396" spans="1:11" ht="12.75">
      <c r="A396" s="11" t="s">
        <v>442</v>
      </c>
      <c r="B396" s="11" t="s">
        <v>374</v>
      </c>
      <c r="C396" s="11">
        <v>46</v>
      </c>
      <c r="D396" s="6">
        <v>48</v>
      </c>
      <c r="E396" s="6">
        <v>48</v>
      </c>
      <c r="F396" s="11">
        <f t="shared" si="38"/>
        <v>0</v>
      </c>
      <c r="G396" s="12">
        <f t="shared" si="39"/>
        <v>0</v>
      </c>
      <c r="H396" s="7">
        <v>9.54356846473029</v>
      </c>
      <c r="I396" s="7">
        <v>9.917355371900827</v>
      </c>
      <c r="J396" s="4">
        <v>10.278372591006423</v>
      </c>
      <c r="K396" s="18">
        <v>9.9</v>
      </c>
    </row>
    <row r="397" spans="1:11" ht="12.75">
      <c r="A397" s="24" t="s">
        <v>442</v>
      </c>
      <c r="B397" s="24" t="s">
        <v>375</v>
      </c>
      <c r="C397" s="24">
        <v>111</v>
      </c>
      <c r="D397" s="25">
        <v>107</v>
      </c>
      <c r="E397" s="25">
        <v>111</v>
      </c>
      <c r="F397" s="24">
        <f t="shared" si="38"/>
        <v>4</v>
      </c>
      <c r="G397" s="26">
        <f t="shared" si="39"/>
        <v>3.7383177570093453</v>
      </c>
      <c r="H397" s="27">
        <v>13.720642768850432</v>
      </c>
      <c r="I397" s="27">
        <v>13.391739674593243</v>
      </c>
      <c r="J397" s="28">
        <v>13.892365456821027</v>
      </c>
      <c r="K397" s="30">
        <v>12</v>
      </c>
    </row>
    <row r="398" spans="1:11" ht="12.75">
      <c r="A398" s="11" t="s">
        <v>442</v>
      </c>
      <c r="B398" s="11" t="s">
        <v>376</v>
      </c>
      <c r="C398" s="11">
        <v>921</v>
      </c>
      <c r="D398" s="6">
        <v>902</v>
      </c>
      <c r="E398" s="6">
        <v>866</v>
      </c>
      <c r="F398" s="11">
        <f t="shared" si="38"/>
        <v>-36</v>
      </c>
      <c r="G398" s="12">
        <f t="shared" si="39"/>
        <v>-3.9911308203991127</v>
      </c>
      <c r="H398" s="7">
        <v>13.610166986847938</v>
      </c>
      <c r="I398" s="7">
        <v>13.194850789935636</v>
      </c>
      <c r="J398" s="4">
        <v>12.579895409645555</v>
      </c>
      <c r="K398" s="18">
        <v>11.7</v>
      </c>
    </row>
    <row r="399" spans="1:11" ht="12.75">
      <c r="A399" s="24" t="s">
        <v>442</v>
      </c>
      <c r="B399" s="24" t="s">
        <v>377</v>
      </c>
      <c r="C399" s="24">
        <v>731</v>
      </c>
      <c r="D399" s="25">
        <v>728</v>
      </c>
      <c r="E399" s="25">
        <v>697</v>
      </c>
      <c r="F399" s="24">
        <f t="shared" si="38"/>
        <v>-31</v>
      </c>
      <c r="G399" s="26">
        <f t="shared" si="39"/>
        <v>-4.258241758241758</v>
      </c>
      <c r="H399" s="27">
        <v>12.547202197047715</v>
      </c>
      <c r="I399" s="27">
        <v>12.334801762114537</v>
      </c>
      <c r="J399" s="28">
        <v>11.837635869565217</v>
      </c>
      <c r="K399" s="30">
        <v>10.5</v>
      </c>
    </row>
    <row r="400" spans="1:11" ht="12.75">
      <c r="A400" s="11" t="s">
        <v>442</v>
      </c>
      <c r="B400" s="11" t="s">
        <v>378</v>
      </c>
      <c r="C400" s="11">
        <v>623</v>
      </c>
      <c r="D400" s="6">
        <v>604</v>
      </c>
      <c r="E400" s="6">
        <v>582</v>
      </c>
      <c r="F400" s="11">
        <f t="shared" si="38"/>
        <v>-22</v>
      </c>
      <c r="G400" s="12">
        <f t="shared" si="39"/>
        <v>-3.642384105960265</v>
      </c>
      <c r="H400" s="7">
        <v>12.45501799280288</v>
      </c>
      <c r="I400" s="7">
        <v>12.256493506493507</v>
      </c>
      <c r="J400" s="4">
        <v>11.781376518218623</v>
      </c>
      <c r="K400" s="18">
        <v>10.3</v>
      </c>
    </row>
    <row r="401" spans="1:11" ht="12.75">
      <c r="A401" s="24" t="s">
        <v>442</v>
      </c>
      <c r="B401" s="24" t="s">
        <v>379</v>
      </c>
      <c r="C401" s="24">
        <v>235</v>
      </c>
      <c r="D401" s="25">
        <v>247</v>
      </c>
      <c r="E401" s="25">
        <v>260</v>
      </c>
      <c r="F401" s="24">
        <f t="shared" si="38"/>
        <v>13</v>
      </c>
      <c r="G401" s="26">
        <f t="shared" si="39"/>
        <v>5.263157894736842</v>
      </c>
      <c r="H401" s="27">
        <v>15.750670241286862</v>
      </c>
      <c r="I401" s="27">
        <v>16.22864651773982</v>
      </c>
      <c r="J401" s="28">
        <v>17.105263157894736</v>
      </c>
      <c r="K401" s="30">
        <v>14.5</v>
      </c>
    </row>
    <row r="402" spans="1:11" ht="12.75">
      <c r="A402" s="11" t="s">
        <v>442</v>
      </c>
      <c r="B402" s="11" t="s">
        <v>380</v>
      </c>
      <c r="C402" s="11">
        <v>433</v>
      </c>
      <c r="D402" s="6">
        <v>442</v>
      </c>
      <c r="E402" s="6">
        <v>453</v>
      </c>
      <c r="F402" s="11">
        <f t="shared" si="38"/>
        <v>11</v>
      </c>
      <c r="G402" s="12">
        <f t="shared" si="39"/>
        <v>2.48868778280543</v>
      </c>
      <c r="H402" s="7">
        <v>15.029503644567857</v>
      </c>
      <c r="I402" s="7">
        <v>15.427574171029669</v>
      </c>
      <c r="J402" s="4">
        <v>15.861344537815125</v>
      </c>
      <c r="K402" s="18">
        <v>14.5</v>
      </c>
    </row>
    <row r="403" spans="1:11" ht="12.75">
      <c r="A403" s="24" t="s">
        <v>442</v>
      </c>
      <c r="B403" s="24" t="s">
        <v>381</v>
      </c>
      <c r="C403" s="24">
        <v>771</v>
      </c>
      <c r="D403" s="25">
        <v>785</v>
      </c>
      <c r="E403" s="25">
        <v>765</v>
      </c>
      <c r="F403" s="24">
        <f t="shared" si="38"/>
        <v>-20</v>
      </c>
      <c r="G403" s="26">
        <f t="shared" si="39"/>
        <v>-2.547770700636943</v>
      </c>
      <c r="H403" s="27">
        <v>12.120735733375255</v>
      </c>
      <c r="I403" s="27">
        <v>12.306004075873961</v>
      </c>
      <c r="J403" s="28">
        <v>11.953125</v>
      </c>
      <c r="K403" s="30">
        <v>11.2</v>
      </c>
    </row>
    <row r="404" spans="1:11" ht="12.75">
      <c r="A404" s="11" t="s">
        <v>442</v>
      </c>
      <c r="B404" s="11" t="s">
        <v>382</v>
      </c>
      <c r="C404" s="11">
        <v>392</v>
      </c>
      <c r="D404" s="6">
        <v>378</v>
      </c>
      <c r="E404" s="6">
        <v>380</v>
      </c>
      <c r="F404" s="11">
        <f aca="true" t="shared" si="43" ref="F404:F451">E404-D404</f>
        <v>2</v>
      </c>
      <c r="G404" s="12">
        <f aca="true" t="shared" si="44" ref="G404:G451">((E404-D404)/D404*100)</f>
        <v>0.5291005291005291</v>
      </c>
      <c r="H404" s="7">
        <v>13.189771197846568</v>
      </c>
      <c r="I404" s="7">
        <v>12.68030862126803</v>
      </c>
      <c r="J404" s="4">
        <v>12.704781009695754</v>
      </c>
      <c r="K404" s="18">
        <v>11.1</v>
      </c>
    </row>
    <row r="405" spans="1:11" ht="12.75">
      <c r="A405" s="24" t="s">
        <v>442</v>
      </c>
      <c r="B405" s="24" t="s">
        <v>383</v>
      </c>
      <c r="C405" s="24">
        <v>66</v>
      </c>
      <c r="D405" s="25">
        <v>65</v>
      </c>
      <c r="E405" s="25">
        <v>62</v>
      </c>
      <c r="F405" s="24">
        <f t="shared" si="43"/>
        <v>-3</v>
      </c>
      <c r="G405" s="26">
        <f t="shared" si="44"/>
        <v>-4.615384615384616</v>
      </c>
      <c r="H405" s="27">
        <v>9.865470852017937</v>
      </c>
      <c r="I405" s="27">
        <v>10.046367851622875</v>
      </c>
      <c r="J405" s="28">
        <v>9.6875</v>
      </c>
      <c r="K405" s="30">
        <v>8.4</v>
      </c>
    </row>
    <row r="406" spans="1:11" s="5" customFormat="1" ht="12.75">
      <c r="A406" s="36" t="s">
        <v>466</v>
      </c>
      <c r="B406" s="36"/>
      <c r="C406" s="36">
        <f>SUM(C407:C430)</f>
        <v>11764</v>
      </c>
      <c r="D406" s="37">
        <f aca="true" t="shared" si="45" ref="D406:E406">SUM(D407:D430)</f>
        <v>11639</v>
      </c>
      <c r="E406" s="37">
        <f t="shared" si="45"/>
        <v>11897</v>
      </c>
      <c r="F406" s="36">
        <f t="shared" si="43"/>
        <v>258</v>
      </c>
      <c r="G406" s="38">
        <f t="shared" si="44"/>
        <v>2.2166852822407423</v>
      </c>
      <c r="H406" s="39">
        <v>11.220265913816455</v>
      </c>
      <c r="I406" s="39">
        <v>11.007916166192201</v>
      </c>
      <c r="J406" s="39">
        <v>11.224643834323993</v>
      </c>
      <c r="K406" s="40">
        <v>11</v>
      </c>
    </row>
    <row r="407" spans="1:11" ht="12.75">
      <c r="A407" s="24" t="s">
        <v>443</v>
      </c>
      <c r="B407" s="24" t="s">
        <v>384</v>
      </c>
      <c r="C407" s="24">
        <v>3842</v>
      </c>
      <c r="D407" s="25">
        <v>3826</v>
      </c>
      <c r="E407" s="25">
        <v>3825</v>
      </c>
      <c r="F407" s="24">
        <f t="shared" si="43"/>
        <v>-1</v>
      </c>
      <c r="G407" s="26">
        <f t="shared" si="44"/>
        <v>-0.026136957658128592</v>
      </c>
      <c r="H407" s="27">
        <v>7.890899381790548</v>
      </c>
      <c r="I407" s="27">
        <v>7.720870161843646</v>
      </c>
      <c r="J407" s="28">
        <v>7.659191029235083</v>
      </c>
      <c r="K407" s="30">
        <v>8.3</v>
      </c>
    </row>
    <row r="408" spans="1:11" ht="12.75">
      <c r="A408" s="11" t="s">
        <v>443</v>
      </c>
      <c r="B408" s="11" t="s">
        <v>448</v>
      </c>
      <c r="C408" s="11">
        <v>1838</v>
      </c>
      <c r="D408" s="6">
        <v>1826</v>
      </c>
      <c r="E408" s="6">
        <v>2104</v>
      </c>
      <c r="F408" s="11">
        <f aca="true" t="shared" si="46" ref="F408">E408-D408</f>
        <v>278</v>
      </c>
      <c r="G408" s="12">
        <f aca="true" t="shared" si="47" ref="G408">((E408-D408)/D408*100)</f>
        <v>15.224534501642935</v>
      </c>
      <c r="H408" s="7">
        <v>11.736159887618927</v>
      </c>
      <c r="I408" s="7">
        <v>11.615776081424936</v>
      </c>
      <c r="J408" s="4">
        <v>13.453545623121682</v>
      </c>
      <c r="K408" s="18">
        <v>12.6</v>
      </c>
    </row>
    <row r="409" spans="1:11" ht="12.75">
      <c r="A409" s="24" t="s">
        <v>443</v>
      </c>
      <c r="B409" s="24" t="s">
        <v>385</v>
      </c>
      <c r="C409" s="24">
        <v>286</v>
      </c>
      <c r="D409" s="25">
        <v>273</v>
      </c>
      <c r="E409" s="25">
        <v>255</v>
      </c>
      <c r="F409" s="24">
        <f t="shared" si="43"/>
        <v>-18</v>
      </c>
      <c r="G409" s="26">
        <f t="shared" si="44"/>
        <v>-6.593406593406594</v>
      </c>
      <c r="H409" s="27">
        <v>14.818652849740932</v>
      </c>
      <c r="I409" s="27">
        <v>14.383561643835616</v>
      </c>
      <c r="J409" s="28">
        <v>13.535031847133757</v>
      </c>
      <c r="K409" s="30">
        <v>12.2</v>
      </c>
    </row>
    <row r="410" spans="1:11" ht="12.75">
      <c r="A410" s="11" t="s">
        <v>443</v>
      </c>
      <c r="B410" s="11" t="s">
        <v>386</v>
      </c>
      <c r="C410" s="11">
        <v>281</v>
      </c>
      <c r="D410" s="6">
        <v>276</v>
      </c>
      <c r="E410" s="6">
        <v>280</v>
      </c>
      <c r="F410" s="11">
        <f t="shared" si="43"/>
        <v>4</v>
      </c>
      <c r="G410" s="12">
        <f t="shared" si="44"/>
        <v>1.4492753623188406</v>
      </c>
      <c r="H410" s="7">
        <v>15.305010893246187</v>
      </c>
      <c r="I410" s="7">
        <v>15.148188803512625</v>
      </c>
      <c r="J410" s="4">
        <v>15.184381778741866</v>
      </c>
      <c r="K410" s="18">
        <v>12.3</v>
      </c>
    </row>
    <row r="411" spans="1:11" ht="12.75">
      <c r="A411" s="24" t="s">
        <v>443</v>
      </c>
      <c r="B411" s="24" t="s">
        <v>387</v>
      </c>
      <c r="C411" s="24">
        <v>145</v>
      </c>
      <c r="D411" s="25">
        <v>145</v>
      </c>
      <c r="E411" s="25">
        <v>151</v>
      </c>
      <c r="F411" s="24">
        <f t="shared" si="43"/>
        <v>6</v>
      </c>
      <c r="G411" s="26">
        <f t="shared" si="44"/>
        <v>4.137931034482759</v>
      </c>
      <c r="H411" s="27">
        <v>17.533252720677147</v>
      </c>
      <c r="I411" s="27">
        <v>18.034825870646767</v>
      </c>
      <c r="J411" s="28">
        <v>18.80448318804483</v>
      </c>
      <c r="K411" s="30">
        <v>14.5</v>
      </c>
    </row>
    <row r="412" spans="1:11" ht="12.75">
      <c r="A412" s="11" t="s">
        <v>443</v>
      </c>
      <c r="B412" s="11" t="s">
        <v>388</v>
      </c>
      <c r="C412" s="11">
        <v>121</v>
      </c>
      <c r="D412" s="6">
        <v>117</v>
      </c>
      <c r="E412" s="6">
        <v>114</v>
      </c>
      <c r="F412" s="11">
        <f t="shared" si="43"/>
        <v>-3</v>
      </c>
      <c r="G412" s="12">
        <f t="shared" si="44"/>
        <v>-2.564102564102564</v>
      </c>
      <c r="H412" s="7">
        <v>18.113772455089823</v>
      </c>
      <c r="I412" s="7">
        <v>17.700453857791228</v>
      </c>
      <c r="J412" s="4">
        <v>17.35159817351598</v>
      </c>
      <c r="K412" s="18">
        <v>15.1</v>
      </c>
    </row>
    <row r="413" spans="1:11" ht="12.75">
      <c r="A413" s="24" t="s">
        <v>443</v>
      </c>
      <c r="B413" s="24" t="s">
        <v>389</v>
      </c>
      <c r="C413" s="24">
        <v>111</v>
      </c>
      <c r="D413" s="25">
        <v>104</v>
      </c>
      <c r="E413" s="25">
        <v>103</v>
      </c>
      <c r="F413" s="24">
        <f t="shared" si="43"/>
        <v>-1</v>
      </c>
      <c r="G413" s="26">
        <f t="shared" si="44"/>
        <v>-0.9615384615384616</v>
      </c>
      <c r="H413" s="27">
        <v>19.006849315068493</v>
      </c>
      <c r="I413" s="27">
        <v>18.086956521739133</v>
      </c>
      <c r="J413" s="28">
        <v>17.85095320623917</v>
      </c>
      <c r="K413" s="30">
        <v>15.9</v>
      </c>
    </row>
    <row r="414" spans="1:11" ht="12.75">
      <c r="A414" s="11" t="s">
        <v>443</v>
      </c>
      <c r="B414" s="11" t="s">
        <v>390</v>
      </c>
      <c r="C414" s="11">
        <v>240</v>
      </c>
      <c r="D414" s="6">
        <v>226</v>
      </c>
      <c r="E414" s="6">
        <v>235</v>
      </c>
      <c r="F414" s="11">
        <f t="shared" si="43"/>
        <v>9</v>
      </c>
      <c r="G414" s="12">
        <f t="shared" si="44"/>
        <v>3.982300884955752</v>
      </c>
      <c r="H414" s="7">
        <v>9.603841536614647</v>
      </c>
      <c r="I414" s="7">
        <v>8.682289665770265</v>
      </c>
      <c r="J414" s="4">
        <v>9.270216962524655</v>
      </c>
      <c r="K414" s="18">
        <v>9.7</v>
      </c>
    </row>
    <row r="415" spans="1:11" ht="12.75">
      <c r="A415" s="24" t="s">
        <v>443</v>
      </c>
      <c r="B415" s="24" t="s">
        <v>391</v>
      </c>
      <c r="C415" s="24">
        <v>183</v>
      </c>
      <c r="D415" s="25">
        <v>181</v>
      </c>
      <c r="E415" s="25">
        <v>177</v>
      </c>
      <c r="F415" s="24">
        <f t="shared" si="43"/>
        <v>-4</v>
      </c>
      <c r="G415" s="26">
        <f t="shared" si="44"/>
        <v>-2.209944751381215</v>
      </c>
      <c r="H415" s="27">
        <v>13.241678726483357</v>
      </c>
      <c r="I415" s="27">
        <v>13.38757396449704</v>
      </c>
      <c r="J415" s="28">
        <v>13.053097345132745</v>
      </c>
      <c r="K415" s="30">
        <v>12.1</v>
      </c>
    </row>
    <row r="416" spans="1:11" ht="12.75">
      <c r="A416" s="11" t="s">
        <v>443</v>
      </c>
      <c r="B416" s="11" t="s">
        <v>392</v>
      </c>
      <c r="C416" s="11">
        <v>461</v>
      </c>
      <c r="D416" s="6">
        <v>470</v>
      </c>
      <c r="E416" s="6">
        <v>494</v>
      </c>
      <c r="F416" s="11">
        <f t="shared" si="43"/>
        <v>24</v>
      </c>
      <c r="G416" s="12">
        <f t="shared" si="44"/>
        <v>5.106382978723404</v>
      </c>
      <c r="H416" s="7">
        <v>10.94491927825261</v>
      </c>
      <c r="I416" s="7">
        <v>11.012183692596064</v>
      </c>
      <c r="J416" s="4">
        <v>11.523209703755539</v>
      </c>
      <c r="K416" s="18">
        <v>11.3</v>
      </c>
    </row>
    <row r="417" spans="1:11" ht="12.75">
      <c r="A417" s="24" t="s">
        <v>443</v>
      </c>
      <c r="B417" s="24" t="s">
        <v>393</v>
      </c>
      <c r="C417" s="24">
        <v>306</v>
      </c>
      <c r="D417" s="25">
        <v>297</v>
      </c>
      <c r="E417" s="25">
        <v>300</v>
      </c>
      <c r="F417" s="24">
        <f t="shared" si="43"/>
        <v>3</v>
      </c>
      <c r="G417" s="26">
        <f t="shared" si="44"/>
        <v>1.0101010101010102</v>
      </c>
      <c r="H417" s="27">
        <v>14.468085106382977</v>
      </c>
      <c r="I417" s="27">
        <v>14.035916824196597</v>
      </c>
      <c r="J417" s="28">
        <v>14.097744360902256</v>
      </c>
      <c r="K417" s="30">
        <v>12.7</v>
      </c>
    </row>
    <row r="418" spans="1:11" ht="12.75">
      <c r="A418" s="11" t="s">
        <v>443</v>
      </c>
      <c r="B418" s="11" t="s">
        <v>394</v>
      </c>
      <c r="C418" s="11">
        <v>126</v>
      </c>
      <c r="D418" s="6">
        <v>133</v>
      </c>
      <c r="E418" s="6">
        <v>133</v>
      </c>
      <c r="F418" s="11">
        <f t="shared" si="43"/>
        <v>0</v>
      </c>
      <c r="G418" s="12">
        <f t="shared" si="44"/>
        <v>0</v>
      </c>
      <c r="H418" s="7">
        <v>18</v>
      </c>
      <c r="I418" s="7">
        <v>19.10919540229885</v>
      </c>
      <c r="J418" s="4">
        <v>19.136690647482013</v>
      </c>
      <c r="K418" s="18">
        <v>16.3</v>
      </c>
    </row>
    <row r="419" spans="1:11" ht="12.75">
      <c r="A419" s="24" t="s">
        <v>443</v>
      </c>
      <c r="B419" s="24" t="s">
        <v>395</v>
      </c>
      <c r="C419" s="24">
        <v>197</v>
      </c>
      <c r="D419" s="25">
        <v>184</v>
      </c>
      <c r="E419" s="25">
        <v>180</v>
      </c>
      <c r="F419" s="24">
        <f t="shared" si="43"/>
        <v>-4</v>
      </c>
      <c r="G419" s="26">
        <f t="shared" si="44"/>
        <v>-2.1739130434782608</v>
      </c>
      <c r="H419" s="27">
        <v>22.669735327963174</v>
      </c>
      <c r="I419" s="27">
        <v>21.052631578947366</v>
      </c>
      <c r="J419" s="28">
        <v>20.642201834862387</v>
      </c>
      <c r="K419" s="30">
        <v>17</v>
      </c>
    </row>
    <row r="420" spans="1:11" ht="12.75">
      <c r="A420" s="11" t="s">
        <v>443</v>
      </c>
      <c r="B420" s="11" t="s">
        <v>396</v>
      </c>
      <c r="C420" s="11">
        <v>106</v>
      </c>
      <c r="D420" s="6">
        <v>96</v>
      </c>
      <c r="E420" s="6">
        <v>89</v>
      </c>
      <c r="F420" s="11">
        <f t="shared" si="43"/>
        <v>-7</v>
      </c>
      <c r="G420" s="12">
        <f t="shared" si="44"/>
        <v>-7.291666666666667</v>
      </c>
      <c r="H420" s="7">
        <v>20.075757575757574</v>
      </c>
      <c r="I420" s="7">
        <v>18.07909604519774</v>
      </c>
      <c r="J420" s="4">
        <v>16.69793621013133</v>
      </c>
      <c r="K420" s="18">
        <v>14.5</v>
      </c>
    </row>
    <row r="421" spans="1:11" ht="12.75">
      <c r="A421" s="24" t="s">
        <v>443</v>
      </c>
      <c r="B421" s="24" t="s">
        <v>397</v>
      </c>
      <c r="C421" s="24">
        <v>89</v>
      </c>
      <c r="D421" s="25">
        <v>93</v>
      </c>
      <c r="E421" s="25">
        <v>93</v>
      </c>
      <c r="F421" s="24">
        <f t="shared" si="43"/>
        <v>0</v>
      </c>
      <c r="G421" s="26">
        <f t="shared" si="44"/>
        <v>0</v>
      </c>
      <c r="H421" s="27">
        <v>15.136054421768709</v>
      </c>
      <c r="I421" s="27">
        <v>16.37323943661972</v>
      </c>
      <c r="J421" s="28">
        <v>16.11785095320624</v>
      </c>
      <c r="K421" s="30">
        <v>15.4</v>
      </c>
    </row>
    <row r="422" spans="1:11" ht="12.75">
      <c r="A422" s="11" t="s">
        <v>443</v>
      </c>
      <c r="B422" s="11" t="s">
        <v>398</v>
      </c>
      <c r="C422" s="11">
        <v>1229</v>
      </c>
      <c r="D422" s="6">
        <v>1199</v>
      </c>
      <c r="E422" s="6">
        <v>1215</v>
      </c>
      <c r="F422" s="11">
        <f t="shared" si="43"/>
        <v>16</v>
      </c>
      <c r="G422" s="12">
        <f t="shared" si="44"/>
        <v>1.3344453711426187</v>
      </c>
      <c r="H422" s="7">
        <v>17.440045409394067</v>
      </c>
      <c r="I422" s="7">
        <v>17.040932347924958</v>
      </c>
      <c r="J422" s="4">
        <v>16.97638675422663</v>
      </c>
      <c r="K422" s="18">
        <v>15.7</v>
      </c>
    </row>
    <row r="423" spans="1:11" ht="12.75">
      <c r="A423" s="24" t="s">
        <v>443</v>
      </c>
      <c r="B423" s="24" t="s">
        <v>399</v>
      </c>
      <c r="C423" s="24">
        <v>428</v>
      </c>
      <c r="D423" s="25">
        <v>449</v>
      </c>
      <c r="E423" s="25">
        <v>465</v>
      </c>
      <c r="F423" s="24">
        <f t="shared" si="43"/>
        <v>16</v>
      </c>
      <c r="G423" s="26">
        <f t="shared" si="44"/>
        <v>3.5634743875278394</v>
      </c>
      <c r="H423" s="27">
        <v>12.704066488572277</v>
      </c>
      <c r="I423" s="27">
        <v>13.067520372526193</v>
      </c>
      <c r="J423" s="28">
        <v>13.6443661971831</v>
      </c>
      <c r="K423" s="30">
        <v>12.1</v>
      </c>
    </row>
    <row r="424" spans="1:11" ht="12.75">
      <c r="A424" s="11" t="s">
        <v>443</v>
      </c>
      <c r="B424" s="11" t="s">
        <v>400</v>
      </c>
      <c r="C424" s="11">
        <v>204</v>
      </c>
      <c r="D424" s="6">
        <v>215</v>
      </c>
      <c r="E424" s="6">
        <v>204</v>
      </c>
      <c r="F424" s="11">
        <f t="shared" si="43"/>
        <v>-11</v>
      </c>
      <c r="G424" s="12">
        <f t="shared" si="44"/>
        <v>-5.116279069767442</v>
      </c>
      <c r="H424" s="7">
        <v>14.206128133704734</v>
      </c>
      <c r="I424" s="7">
        <v>15.151515151515152</v>
      </c>
      <c r="J424" s="4">
        <v>14.519572953736654</v>
      </c>
      <c r="K424" s="18">
        <v>11.8</v>
      </c>
    </row>
    <row r="425" spans="1:11" ht="12.75">
      <c r="A425" s="24" t="s">
        <v>443</v>
      </c>
      <c r="B425" s="24" t="s">
        <v>401</v>
      </c>
      <c r="C425" s="24">
        <v>303</v>
      </c>
      <c r="D425" s="25">
        <v>301</v>
      </c>
      <c r="E425" s="25">
        <v>284</v>
      </c>
      <c r="F425" s="24">
        <f t="shared" si="43"/>
        <v>-17</v>
      </c>
      <c r="G425" s="26">
        <f t="shared" si="44"/>
        <v>-5.647840531561462</v>
      </c>
      <c r="H425" s="27">
        <v>17.04161979752531</v>
      </c>
      <c r="I425" s="27">
        <v>17.318757192174914</v>
      </c>
      <c r="J425" s="28">
        <v>16.965352449223417</v>
      </c>
      <c r="K425" s="30">
        <v>14.5</v>
      </c>
    </row>
    <row r="426" spans="1:11" ht="12.75">
      <c r="A426" s="11" t="s">
        <v>443</v>
      </c>
      <c r="B426" s="11" t="s">
        <v>402</v>
      </c>
      <c r="C426" s="11">
        <v>215</v>
      </c>
      <c r="D426" s="6">
        <v>204</v>
      </c>
      <c r="E426" s="6">
        <v>199</v>
      </c>
      <c r="F426" s="11">
        <f t="shared" si="43"/>
        <v>-5</v>
      </c>
      <c r="G426" s="12">
        <f t="shared" si="44"/>
        <v>-2.450980392156863</v>
      </c>
      <c r="H426" s="7">
        <v>17.21377101681345</v>
      </c>
      <c r="I426" s="7">
        <v>16.707616707616708</v>
      </c>
      <c r="J426" s="4">
        <v>16.965046888320543</v>
      </c>
      <c r="K426" s="18">
        <v>13.2</v>
      </c>
    </row>
    <row r="427" spans="1:11" ht="12.75">
      <c r="A427" s="24" t="s">
        <v>443</v>
      </c>
      <c r="B427" s="24" t="s">
        <v>403</v>
      </c>
      <c r="C427" s="24">
        <v>213</v>
      </c>
      <c r="D427" s="25">
        <v>213</v>
      </c>
      <c r="E427" s="25">
        <v>205</v>
      </c>
      <c r="F427" s="24">
        <f t="shared" si="43"/>
        <v>-8</v>
      </c>
      <c r="G427" s="26">
        <f t="shared" si="44"/>
        <v>-3.755868544600939</v>
      </c>
      <c r="H427" s="27">
        <v>15.51347414420976</v>
      </c>
      <c r="I427" s="27">
        <v>16.051243406179353</v>
      </c>
      <c r="J427" s="28">
        <v>15.648854961832063</v>
      </c>
      <c r="K427" s="30">
        <v>13.4</v>
      </c>
    </row>
    <row r="428" spans="1:11" ht="12.75">
      <c r="A428" s="11" t="s">
        <v>443</v>
      </c>
      <c r="B428" s="11" t="s">
        <v>404</v>
      </c>
      <c r="C428" s="11">
        <v>270</v>
      </c>
      <c r="D428" s="6">
        <v>263</v>
      </c>
      <c r="E428" s="6">
        <v>266</v>
      </c>
      <c r="F428" s="11">
        <f t="shared" si="43"/>
        <v>3</v>
      </c>
      <c r="G428" s="12">
        <f t="shared" si="44"/>
        <v>1.1406844106463878</v>
      </c>
      <c r="H428" s="7">
        <v>15.245623941276115</v>
      </c>
      <c r="I428" s="7">
        <v>14.70095025153717</v>
      </c>
      <c r="J428" s="4">
        <v>14.827201783723524</v>
      </c>
      <c r="K428" s="18">
        <v>14.5</v>
      </c>
    </row>
    <row r="429" spans="1:11" ht="12.75">
      <c r="A429" s="24" t="s">
        <v>443</v>
      </c>
      <c r="B429" s="24" t="s">
        <v>405</v>
      </c>
      <c r="C429" s="24">
        <v>438</v>
      </c>
      <c r="D429" s="25">
        <v>426</v>
      </c>
      <c r="E429" s="25">
        <v>406</v>
      </c>
      <c r="F429" s="24">
        <f t="shared" si="43"/>
        <v>-20</v>
      </c>
      <c r="G429" s="26">
        <f t="shared" si="44"/>
        <v>-4.694835680751173</v>
      </c>
      <c r="H429" s="27">
        <v>14.59027315123251</v>
      </c>
      <c r="I429" s="27">
        <v>14.2</v>
      </c>
      <c r="J429" s="28">
        <v>13.448161642928122</v>
      </c>
      <c r="K429" s="30">
        <v>12.2</v>
      </c>
    </row>
    <row r="430" spans="1:11" ht="12.75">
      <c r="A430" s="11" t="s">
        <v>443</v>
      </c>
      <c r="B430" s="11" t="s">
        <v>406</v>
      </c>
      <c r="C430" s="11">
        <v>132</v>
      </c>
      <c r="D430" s="6">
        <v>122</v>
      </c>
      <c r="E430" s="6">
        <v>120</v>
      </c>
      <c r="F430" s="11">
        <f t="shared" si="43"/>
        <v>-2</v>
      </c>
      <c r="G430" s="12">
        <f t="shared" si="44"/>
        <v>-1.639344262295082</v>
      </c>
      <c r="H430" s="7">
        <v>18.00818553888131</v>
      </c>
      <c r="I430" s="7">
        <v>16.82758620689655</v>
      </c>
      <c r="J430" s="4">
        <v>16.59751037344398</v>
      </c>
      <c r="K430" s="18">
        <v>13.9</v>
      </c>
    </row>
    <row r="431" spans="1:11" s="5" customFormat="1" ht="12.75">
      <c r="A431" s="31" t="s">
        <v>464</v>
      </c>
      <c r="B431" s="31"/>
      <c r="C431" s="31">
        <f>SUM(C432:C450)</f>
        <v>5693</v>
      </c>
      <c r="D431" s="32">
        <f aca="true" t="shared" si="48" ref="D431:E431">SUM(D432:D450)</f>
        <v>5496</v>
      </c>
      <c r="E431" s="32">
        <f t="shared" si="48"/>
        <v>5330</v>
      </c>
      <c r="F431" s="31">
        <f t="shared" si="43"/>
        <v>-166</v>
      </c>
      <c r="G431" s="33">
        <f t="shared" si="44"/>
        <v>-3.0203784570596794</v>
      </c>
      <c r="H431" s="34">
        <v>11.664549440642544</v>
      </c>
      <c r="I431" s="34">
        <v>11.241102838910251</v>
      </c>
      <c r="J431" s="34">
        <v>10.88332584636746</v>
      </c>
      <c r="K431" s="35">
        <v>10.5</v>
      </c>
    </row>
    <row r="432" spans="1:11" ht="12.75">
      <c r="A432" s="11" t="s">
        <v>444</v>
      </c>
      <c r="B432" s="11" t="s">
        <v>407</v>
      </c>
      <c r="C432" s="11">
        <v>214</v>
      </c>
      <c r="D432" s="6">
        <v>203</v>
      </c>
      <c r="E432" s="6">
        <v>191</v>
      </c>
      <c r="F432" s="11">
        <f t="shared" si="43"/>
        <v>-12</v>
      </c>
      <c r="G432" s="12">
        <f t="shared" si="44"/>
        <v>-5.911330049261084</v>
      </c>
      <c r="H432" s="7">
        <v>15.351506456241031</v>
      </c>
      <c r="I432" s="7">
        <v>14.489650249821556</v>
      </c>
      <c r="J432" s="4">
        <v>13.731128684399712</v>
      </c>
      <c r="K432" s="18">
        <v>11.7</v>
      </c>
    </row>
    <row r="433" spans="1:11" ht="12.75">
      <c r="A433" s="24" t="s">
        <v>444</v>
      </c>
      <c r="B433" s="24" t="s">
        <v>408</v>
      </c>
      <c r="C433" s="24">
        <v>353</v>
      </c>
      <c r="D433" s="25">
        <v>334</v>
      </c>
      <c r="E433" s="25">
        <v>315</v>
      </c>
      <c r="F433" s="24">
        <f t="shared" si="43"/>
        <v>-19</v>
      </c>
      <c r="G433" s="26">
        <f t="shared" si="44"/>
        <v>-5.688622754491018</v>
      </c>
      <c r="H433" s="27">
        <v>8.851554663991976</v>
      </c>
      <c r="I433" s="27">
        <v>8.396178984414277</v>
      </c>
      <c r="J433" s="28">
        <v>8.003048780487806</v>
      </c>
      <c r="K433" s="30">
        <v>8</v>
      </c>
    </row>
    <row r="434" spans="1:11" ht="12.75">
      <c r="A434" s="11" t="s">
        <v>444</v>
      </c>
      <c r="B434" s="11" t="s">
        <v>409</v>
      </c>
      <c r="C434" s="11">
        <v>594</v>
      </c>
      <c r="D434" s="6">
        <v>562</v>
      </c>
      <c r="E434" s="6">
        <v>553</v>
      </c>
      <c r="F434" s="11">
        <f t="shared" si="43"/>
        <v>-9</v>
      </c>
      <c r="G434" s="12">
        <f t="shared" si="44"/>
        <v>-1.601423487544484</v>
      </c>
      <c r="H434" s="7">
        <v>8.627450980392156</v>
      </c>
      <c r="I434" s="7">
        <v>8.180494905385736</v>
      </c>
      <c r="J434" s="4">
        <v>8.077709611451942</v>
      </c>
      <c r="K434" s="18">
        <v>8.6</v>
      </c>
    </row>
    <row r="435" spans="1:11" ht="12.75">
      <c r="A435" s="24" t="s">
        <v>444</v>
      </c>
      <c r="B435" s="24" t="s">
        <v>410</v>
      </c>
      <c r="C435" s="24">
        <v>214</v>
      </c>
      <c r="D435" s="25">
        <v>206</v>
      </c>
      <c r="E435" s="25">
        <v>199</v>
      </c>
      <c r="F435" s="24">
        <f t="shared" si="43"/>
        <v>-7</v>
      </c>
      <c r="G435" s="26">
        <f t="shared" si="44"/>
        <v>-3.3980582524271843</v>
      </c>
      <c r="H435" s="27">
        <v>11.059431524547804</v>
      </c>
      <c r="I435" s="27">
        <v>10.790990047145103</v>
      </c>
      <c r="J435" s="28">
        <v>10.353798126951093</v>
      </c>
      <c r="K435" s="30">
        <v>9.7</v>
      </c>
    </row>
    <row r="436" spans="1:11" ht="12.75">
      <c r="A436" s="11" t="s">
        <v>444</v>
      </c>
      <c r="B436" s="11" t="s">
        <v>411</v>
      </c>
      <c r="C436" s="11">
        <v>1437</v>
      </c>
      <c r="D436" s="6">
        <v>1433</v>
      </c>
      <c r="E436" s="6">
        <v>1431</v>
      </c>
      <c r="F436" s="11">
        <f t="shared" si="43"/>
        <v>-2</v>
      </c>
      <c r="G436" s="12">
        <f t="shared" si="44"/>
        <v>-0.13956734124214934</v>
      </c>
      <c r="H436" s="7">
        <v>11.32387706855792</v>
      </c>
      <c r="I436" s="7">
        <v>11.218099264130265</v>
      </c>
      <c r="J436" s="4">
        <v>11.10852352119236</v>
      </c>
      <c r="K436" s="18">
        <v>11.7</v>
      </c>
    </row>
    <row r="437" spans="1:11" ht="12.75">
      <c r="A437" s="24" t="s">
        <v>444</v>
      </c>
      <c r="B437" s="24" t="s">
        <v>412</v>
      </c>
      <c r="C437" s="24">
        <v>103</v>
      </c>
      <c r="D437" s="25">
        <v>92</v>
      </c>
      <c r="E437" s="25">
        <v>83</v>
      </c>
      <c r="F437" s="24">
        <f t="shared" si="43"/>
        <v>-9</v>
      </c>
      <c r="G437" s="26">
        <f t="shared" si="44"/>
        <v>-9.782608695652174</v>
      </c>
      <c r="H437" s="27">
        <v>16.349206349206348</v>
      </c>
      <c r="I437" s="27">
        <v>15.15650741350906</v>
      </c>
      <c r="J437" s="28">
        <v>14.43478260869565</v>
      </c>
      <c r="K437" s="30">
        <v>11.4</v>
      </c>
    </row>
    <row r="438" spans="1:11" ht="12.75">
      <c r="A438" s="11" t="s">
        <v>444</v>
      </c>
      <c r="B438" s="11" t="s">
        <v>413</v>
      </c>
      <c r="C438" s="11">
        <v>104</v>
      </c>
      <c r="D438" s="6">
        <v>99</v>
      </c>
      <c r="E438" s="6">
        <v>97</v>
      </c>
      <c r="F438" s="11">
        <f t="shared" si="43"/>
        <v>-2</v>
      </c>
      <c r="G438" s="12">
        <f t="shared" si="44"/>
        <v>-2.0202020202020203</v>
      </c>
      <c r="H438" s="7">
        <v>15.639097744360903</v>
      </c>
      <c r="I438" s="7">
        <v>14.710252600297178</v>
      </c>
      <c r="J438" s="4">
        <v>14.349112426035504</v>
      </c>
      <c r="K438" s="18">
        <v>14.3</v>
      </c>
    </row>
    <row r="439" spans="1:11" ht="12.75">
      <c r="A439" s="24" t="s">
        <v>444</v>
      </c>
      <c r="B439" s="24" t="s">
        <v>414</v>
      </c>
      <c r="C439" s="24">
        <v>102</v>
      </c>
      <c r="D439" s="25">
        <v>101</v>
      </c>
      <c r="E439" s="25">
        <v>97</v>
      </c>
      <c r="F439" s="24">
        <f t="shared" si="43"/>
        <v>-4</v>
      </c>
      <c r="G439" s="26">
        <f t="shared" si="44"/>
        <v>-3.9603960396039604</v>
      </c>
      <c r="H439" s="27">
        <v>16.39871382636656</v>
      </c>
      <c r="I439" s="27">
        <v>16.29032258064516</v>
      </c>
      <c r="J439" s="28">
        <v>15.953947368421053</v>
      </c>
      <c r="K439" s="30">
        <v>12.4</v>
      </c>
    </row>
    <row r="440" spans="1:11" ht="12.75">
      <c r="A440" s="11" t="s">
        <v>444</v>
      </c>
      <c r="B440" s="11" t="s">
        <v>415</v>
      </c>
      <c r="C440" s="11">
        <v>96</v>
      </c>
      <c r="D440" s="6">
        <v>88</v>
      </c>
      <c r="E440" s="6">
        <v>82</v>
      </c>
      <c r="F440" s="11">
        <f t="shared" si="43"/>
        <v>-6</v>
      </c>
      <c r="G440" s="12">
        <f t="shared" si="44"/>
        <v>-6.8181818181818175</v>
      </c>
      <c r="H440" s="7">
        <v>12.435233160621761</v>
      </c>
      <c r="I440" s="7">
        <v>11.296534017971759</v>
      </c>
      <c r="J440" s="4">
        <v>10.83223249669749</v>
      </c>
      <c r="K440" s="18">
        <v>9.1</v>
      </c>
    </row>
    <row r="441" spans="1:11" ht="12.75">
      <c r="A441" s="24" t="s">
        <v>444</v>
      </c>
      <c r="B441" s="24" t="s">
        <v>416</v>
      </c>
      <c r="C441" s="24">
        <v>272</v>
      </c>
      <c r="D441" s="25">
        <v>253</v>
      </c>
      <c r="E441" s="25">
        <v>255</v>
      </c>
      <c r="F441" s="24">
        <f t="shared" si="43"/>
        <v>2</v>
      </c>
      <c r="G441" s="26">
        <f t="shared" si="44"/>
        <v>0.7905138339920948</v>
      </c>
      <c r="H441" s="27">
        <v>12.958551691281563</v>
      </c>
      <c r="I441" s="27">
        <v>11.956521739130435</v>
      </c>
      <c r="J441" s="28">
        <v>12.022630834512023</v>
      </c>
      <c r="K441" s="30">
        <v>10.4</v>
      </c>
    </row>
    <row r="442" spans="1:11" ht="12.75">
      <c r="A442" s="11" t="s">
        <v>444</v>
      </c>
      <c r="B442" s="11" t="s">
        <v>417</v>
      </c>
      <c r="C442" s="11">
        <v>415</v>
      </c>
      <c r="D442" s="6">
        <v>388</v>
      </c>
      <c r="E442" s="6">
        <v>363</v>
      </c>
      <c r="F442" s="11">
        <f t="shared" si="43"/>
        <v>-25</v>
      </c>
      <c r="G442" s="12">
        <f t="shared" si="44"/>
        <v>-6.443298969072164</v>
      </c>
      <c r="H442" s="7">
        <v>15.973826020015396</v>
      </c>
      <c r="I442" s="7">
        <v>15.185909980430528</v>
      </c>
      <c r="J442" s="4">
        <v>14.058869093725793</v>
      </c>
      <c r="K442" s="18">
        <v>11.7</v>
      </c>
    </row>
    <row r="443" spans="1:11" ht="12.75">
      <c r="A443" s="24" t="s">
        <v>444</v>
      </c>
      <c r="B443" s="24" t="s">
        <v>418</v>
      </c>
      <c r="C443" s="24">
        <v>159</v>
      </c>
      <c r="D443" s="25">
        <v>155</v>
      </c>
      <c r="E443" s="25">
        <v>148</v>
      </c>
      <c r="F443" s="24">
        <f t="shared" si="43"/>
        <v>-7</v>
      </c>
      <c r="G443" s="26">
        <f t="shared" si="44"/>
        <v>-4.516129032258064</v>
      </c>
      <c r="H443" s="27">
        <v>9.003397508493771</v>
      </c>
      <c r="I443" s="27">
        <v>8.762012436404747</v>
      </c>
      <c r="J443" s="28">
        <v>8.461978273299028</v>
      </c>
      <c r="K443" s="30">
        <v>7.9</v>
      </c>
    </row>
    <row r="444" spans="1:11" ht="12.75">
      <c r="A444" s="11" t="s">
        <v>444</v>
      </c>
      <c r="B444" s="11" t="s">
        <v>419</v>
      </c>
      <c r="C444" s="11">
        <v>149</v>
      </c>
      <c r="D444" s="6">
        <v>145</v>
      </c>
      <c r="E444" s="6">
        <v>141</v>
      </c>
      <c r="F444" s="11">
        <f t="shared" si="43"/>
        <v>-4</v>
      </c>
      <c r="G444" s="12">
        <f t="shared" si="44"/>
        <v>-2.7586206896551726</v>
      </c>
      <c r="H444" s="7">
        <v>17.654028436018958</v>
      </c>
      <c r="I444" s="7">
        <v>17.3444976076555</v>
      </c>
      <c r="J444" s="4">
        <v>17.111650485436893</v>
      </c>
      <c r="K444" s="18">
        <v>14.4</v>
      </c>
    </row>
    <row r="445" spans="1:11" ht="12.75">
      <c r="A445" s="24" t="s">
        <v>444</v>
      </c>
      <c r="B445" s="24" t="s">
        <v>420</v>
      </c>
      <c r="C445" s="24">
        <v>106</v>
      </c>
      <c r="D445" s="25">
        <v>103</v>
      </c>
      <c r="E445" s="25">
        <v>97</v>
      </c>
      <c r="F445" s="24">
        <f t="shared" si="43"/>
        <v>-6</v>
      </c>
      <c r="G445" s="26">
        <f t="shared" si="44"/>
        <v>-5.825242718446602</v>
      </c>
      <c r="H445" s="27">
        <v>14.382632293080055</v>
      </c>
      <c r="I445" s="27">
        <v>13.715046604527299</v>
      </c>
      <c r="J445" s="28">
        <v>12.356687898089172</v>
      </c>
      <c r="K445" s="30">
        <v>11.2</v>
      </c>
    </row>
    <row r="446" spans="1:11" ht="12.75">
      <c r="A446" s="11" t="s">
        <v>444</v>
      </c>
      <c r="B446" s="11" t="s">
        <v>421</v>
      </c>
      <c r="C446" s="11">
        <v>74</v>
      </c>
      <c r="D446" s="6">
        <v>63</v>
      </c>
      <c r="E446" s="6">
        <v>65</v>
      </c>
      <c r="F446" s="11">
        <f t="shared" si="43"/>
        <v>2</v>
      </c>
      <c r="G446" s="12">
        <f t="shared" si="44"/>
        <v>3.1746031746031744</v>
      </c>
      <c r="H446" s="7">
        <v>10.962962962962964</v>
      </c>
      <c r="I446" s="7">
        <v>9.473684210526317</v>
      </c>
      <c r="J446" s="4">
        <v>10.030864197530864</v>
      </c>
      <c r="K446" s="18">
        <v>8.9</v>
      </c>
    </row>
    <row r="447" spans="1:11" ht="12.75">
      <c r="A447" s="24" t="s">
        <v>444</v>
      </c>
      <c r="B447" s="24" t="s">
        <v>422</v>
      </c>
      <c r="C447" s="24">
        <v>216</v>
      </c>
      <c r="D447" s="25">
        <v>213</v>
      </c>
      <c r="E447" s="25">
        <v>209</v>
      </c>
      <c r="F447" s="24">
        <f t="shared" si="43"/>
        <v>-4</v>
      </c>
      <c r="G447" s="26">
        <f t="shared" si="44"/>
        <v>-1.8779342723004695</v>
      </c>
      <c r="H447" s="27">
        <v>11.7519042437432</v>
      </c>
      <c r="I447" s="27">
        <v>11.420911528150134</v>
      </c>
      <c r="J447" s="28">
        <v>11.128860489882854</v>
      </c>
      <c r="K447" s="30">
        <v>9.5</v>
      </c>
    </row>
    <row r="448" spans="1:11" ht="12.75">
      <c r="A448" s="11" t="s">
        <v>444</v>
      </c>
      <c r="B448" s="11" t="s">
        <v>423</v>
      </c>
      <c r="C448" s="11">
        <v>74</v>
      </c>
      <c r="D448" s="6">
        <v>74</v>
      </c>
      <c r="E448" s="6">
        <v>66</v>
      </c>
      <c r="F448" s="11">
        <f t="shared" si="43"/>
        <v>-8</v>
      </c>
      <c r="G448" s="12">
        <f t="shared" si="44"/>
        <v>-10.81081081081081</v>
      </c>
      <c r="H448" s="7">
        <v>12.982456140350877</v>
      </c>
      <c r="I448" s="7">
        <v>12.914485165794066</v>
      </c>
      <c r="J448" s="4">
        <v>11.301369863013697</v>
      </c>
      <c r="K448" s="18">
        <v>8.2</v>
      </c>
    </row>
    <row r="449" spans="1:11" ht="12.75">
      <c r="A449" s="24" t="s">
        <v>444</v>
      </c>
      <c r="B449" s="24" t="s">
        <v>424</v>
      </c>
      <c r="C449" s="24">
        <v>175</v>
      </c>
      <c r="D449" s="25">
        <v>165</v>
      </c>
      <c r="E449" s="25">
        <v>162</v>
      </c>
      <c r="F449" s="24">
        <f t="shared" si="43"/>
        <v>-3</v>
      </c>
      <c r="G449" s="26">
        <f t="shared" si="44"/>
        <v>-1.8181818181818181</v>
      </c>
      <c r="H449" s="27">
        <v>11.864406779661017</v>
      </c>
      <c r="I449" s="27">
        <v>11.126095751854349</v>
      </c>
      <c r="J449" s="28">
        <v>10.887096774193548</v>
      </c>
      <c r="K449" s="30">
        <v>9.9</v>
      </c>
    </row>
    <row r="450" spans="1:11" ht="12.75">
      <c r="A450" s="11" t="s">
        <v>444</v>
      </c>
      <c r="B450" s="11" t="s">
        <v>425</v>
      </c>
      <c r="C450" s="11">
        <v>836</v>
      </c>
      <c r="D450" s="6">
        <v>819</v>
      </c>
      <c r="E450" s="6">
        <v>776</v>
      </c>
      <c r="F450" s="11">
        <f t="shared" si="43"/>
        <v>-43</v>
      </c>
      <c r="G450" s="12">
        <f t="shared" si="44"/>
        <v>-5.25030525030525</v>
      </c>
      <c r="H450" s="7">
        <v>12.622678544466254</v>
      </c>
      <c r="I450" s="7">
        <v>12.28254349130174</v>
      </c>
      <c r="J450" s="4">
        <v>11.544183278786075</v>
      </c>
      <c r="K450" s="18">
        <v>11.6</v>
      </c>
    </row>
    <row r="451" spans="1:11" ht="12.75">
      <c r="A451" s="24"/>
      <c r="B451" s="24" t="s">
        <v>453</v>
      </c>
      <c r="C451" s="24">
        <v>8547</v>
      </c>
      <c r="D451" s="25">
        <v>8345</v>
      </c>
      <c r="E451" s="25">
        <v>8059</v>
      </c>
      <c r="F451" s="24">
        <f t="shared" si="43"/>
        <v>-286</v>
      </c>
      <c r="G451" s="26">
        <f t="shared" si="44"/>
        <v>-3.4272019173157577</v>
      </c>
      <c r="H451" s="41" t="s">
        <v>445</v>
      </c>
      <c r="I451" s="41" t="s">
        <v>445</v>
      </c>
      <c r="J451" s="42" t="s">
        <v>445</v>
      </c>
      <c r="K451" s="43" t="s">
        <v>445</v>
      </c>
    </row>
    <row r="452" spans="1:11" ht="12.75">
      <c r="A452" s="36" t="s">
        <v>460</v>
      </c>
      <c r="B452" s="36"/>
      <c r="C452" s="36">
        <f>C4</f>
        <v>305886</v>
      </c>
      <c r="D452" s="37">
        <f aca="true" t="shared" si="49" ref="D452:K452">D4</f>
        <v>311875</v>
      </c>
      <c r="E452" s="37">
        <f t="shared" si="49"/>
        <v>314748</v>
      </c>
      <c r="F452" s="36">
        <f t="shared" si="49"/>
        <v>2873</v>
      </c>
      <c r="G452" s="38">
        <f t="shared" si="49"/>
        <v>0.9212024048096192</v>
      </c>
      <c r="H452" s="39">
        <f t="shared" si="49"/>
        <v>9.308342378875698</v>
      </c>
      <c r="I452" s="39">
        <f t="shared" si="49"/>
        <v>9.399142044807274</v>
      </c>
      <c r="J452" s="39">
        <f t="shared" si="49"/>
        <v>9.416428998178333</v>
      </c>
      <c r="K452" s="40">
        <f t="shared" si="49"/>
        <v>9.4</v>
      </c>
    </row>
    <row r="453" spans="1:11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ht="12.75">
      <c r="A454" s="22" t="s">
        <v>447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ht="12.75">
      <c r="A455" s="15" t="s">
        <v>449</v>
      </c>
      <c r="B455" s="15"/>
      <c r="C455" s="15"/>
      <c r="D455" s="23"/>
      <c r="E455" s="23"/>
      <c r="F455" s="23"/>
      <c r="G455" s="23"/>
      <c r="H455" s="23"/>
      <c r="I455" s="23"/>
      <c r="J455" s="23"/>
      <c r="K455" s="23"/>
    </row>
    <row r="456" spans="1:11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ht="12.75">
      <c r="A457" s="15" t="s">
        <v>457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2.75">
      <c r="A458" s="22" t="s">
        <v>458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2:11" ht="12.75"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ht="12.75">
      <c r="A460" s="22" t="s">
        <v>482</v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ht="12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ht="12.75">
      <c r="A462" s="15" t="s">
        <v>480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2.75">
      <c r="A463" s="22" t="s">
        <v>481</v>
      </c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5" ht="15">
      <c r="A464" s="16" t="s">
        <v>454</v>
      </c>
      <c r="B464" s="8"/>
      <c r="C464" s="8"/>
      <c r="D464" s="8"/>
      <c r="E464" s="8"/>
    </row>
    <row r="465" spans="1:5" ht="14.25">
      <c r="A465" s="8" t="s">
        <v>491</v>
      </c>
      <c r="B465" s="8"/>
      <c r="C465" s="8"/>
      <c r="D465" s="8"/>
      <c r="E465" s="8"/>
    </row>
    <row r="466" spans="1:5" ht="12.75">
      <c r="A466" s="8" t="s">
        <v>490</v>
      </c>
      <c r="B466" s="8"/>
      <c r="D466" s="8"/>
      <c r="E466" s="8"/>
    </row>
  </sheetData>
  <mergeCells count="3">
    <mergeCell ref="F2:G2"/>
    <mergeCell ref="C2:E2"/>
    <mergeCell ref="H2:J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subject/>
  <dc:creator>Marianne N Lindbøl</dc:creator>
  <cp:keywords/>
  <dc:description/>
  <cp:lastModifiedBy>Lindbøl, Marianne N</cp:lastModifiedBy>
  <cp:lastPrinted>2016-02-16T10:23:58Z</cp:lastPrinted>
  <dcterms:created xsi:type="dcterms:W3CDTF">2012-01-18T07:29:26Z</dcterms:created>
  <dcterms:modified xsi:type="dcterms:W3CDTF">2016-02-16T10:24:50Z</dcterms:modified>
  <cp:category/>
  <cp:version/>
  <cp:contentType/>
  <cp:contentStatus/>
</cp:coreProperties>
</file>