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165" windowWidth="11325" windowHeight="11715" activeTab="0"/>
  </bookViews>
  <sheets>
    <sheet name="Hovedtall per måned" sheetId="1" r:id="rId1"/>
    <sheet name="Graf hovedtall" sheetId="2" r:id="rId2"/>
    <sheet name="Tall per fylke" sheetId="3" r:id="rId3"/>
    <sheet name="Tall per næring" sheetId="4" r:id="rId4"/>
  </sheets>
  <definedNames>
    <definedName name="_xlnm.Print_Area" localSheetId="0">'Hovedtall per måned'!$A$1:$G$40</definedName>
    <definedName name="_xlnm.Print_Area" localSheetId="2">'Tall per fylke'!$A$1:$O$26</definedName>
    <definedName name="_xlnm.Print_Area" localSheetId="3">'Tall per næring'!$A$1:$O$24</definedName>
  </definedNames>
  <calcPr fullCalcOnLoad="1"/>
</workbook>
</file>

<file path=xl/sharedStrings.xml><?xml version="1.0" encoding="utf-8"?>
<sst xmlns="http://schemas.openxmlformats.org/spreadsheetml/2006/main" count="130" uniqueCount="66">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</sst>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#"/>
    <numFmt numFmtId="173" formatCode="[$-414]mmmm\ yyyy;@"/>
    <numFmt numFmtId="174" formatCode="[$-414]d\.\ mmmm\ yyyy"/>
    <numFmt numFmtId="175" formatCode="[$-F800]dddd\,\ mmmm\ dd\,\ yyyy"/>
    <numFmt numFmtId="176" formatCode="[$-414]mmmm\ yy;@"/>
    <numFmt numFmtId="177" formatCode="0.0\ %"/>
    <numFmt numFmtId="178" formatCode="_(* #,##0.0_);_(* \(#,##0.0\);_(* &quot;-&quot;??_);_(@_)"/>
    <numFmt numFmtId="179" formatCode="_(* #,##0_);_(* \(#,##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275E94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29" fillId="25" borderId="4" applyNumberFormat="0" applyFont="0" applyAlignment="0" applyProtection="0"/>
    <xf numFmtId="0" fontId="29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0" fontId="45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173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172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172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/>
      <protection/>
    </xf>
    <xf numFmtId="172" fontId="1" fillId="0" borderId="20" xfId="0" applyNumberFormat="1" applyFont="1" applyBorder="1" applyAlignment="1" applyProtection="1">
      <alignment horizontal="center" wrapText="1"/>
      <protection/>
    </xf>
    <xf numFmtId="172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 applyAlignment="1">
      <alignment/>
    </xf>
    <xf numFmtId="172" fontId="1" fillId="0" borderId="22" xfId="0" applyNumberFormat="1" applyFont="1" applyBorder="1" applyAlignment="1" applyProtection="1">
      <alignment horizontal="center" wrapText="1"/>
      <protection/>
    </xf>
    <xf numFmtId="172" fontId="1" fillId="0" borderId="23" xfId="0" applyNumberFormat="1" applyFont="1" applyBorder="1" applyAlignment="1" applyProtection="1">
      <alignment horizontal="center" wrapText="1"/>
      <protection/>
    </xf>
    <xf numFmtId="172" fontId="1" fillId="0" borderId="24" xfId="0" applyNumberFormat="1" applyFont="1" applyBorder="1" applyAlignment="1" applyProtection="1">
      <alignment horizontal="center" wrapText="1"/>
      <protection/>
    </xf>
    <xf numFmtId="179" fontId="0" fillId="0" borderId="25" xfId="43" applyNumberFormat="1" applyFont="1" applyBorder="1" applyAlignment="1">
      <alignment/>
    </xf>
    <xf numFmtId="179" fontId="0" fillId="0" borderId="26" xfId="43" applyNumberFormat="1" applyFont="1" applyBorder="1" applyAlignment="1">
      <alignment/>
    </xf>
    <xf numFmtId="179" fontId="0" fillId="0" borderId="14" xfId="43" applyNumberFormat="1" applyFont="1" applyFill="1" applyBorder="1" applyAlignment="1">
      <alignment/>
    </xf>
    <xf numFmtId="179" fontId="0" fillId="0" borderId="21" xfId="43" applyNumberFormat="1" applyFont="1" applyFill="1" applyBorder="1" applyAlignment="1">
      <alignment/>
    </xf>
    <xf numFmtId="179" fontId="0" fillId="0" borderId="14" xfId="43" applyNumberFormat="1" applyFont="1" applyBorder="1" applyAlignment="1">
      <alignment/>
    </xf>
    <xf numFmtId="179" fontId="0" fillId="0" borderId="21" xfId="43" applyNumberFormat="1" applyFont="1" applyBorder="1" applyAlignment="1">
      <alignment/>
    </xf>
    <xf numFmtId="179" fontId="0" fillId="0" borderId="27" xfId="43" applyNumberFormat="1" applyFont="1" applyFill="1" applyBorder="1" applyAlignment="1">
      <alignment/>
    </xf>
    <xf numFmtId="179" fontId="0" fillId="0" borderId="28" xfId="43" applyNumberFormat="1" applyFont="1" applyBorder="1" applyAlignment="1">
      <alignment/>
    </xf>
    <xf numFmtId="179" fontId="0" fillId="0" borderId="13" xfId="43" applyNumberFormat="1" applyFont="1" applyBorder="1" applyAlignment="1">
      <alignment/>
    </xf>
    <xf numFmtId="172" fontId="4" fillId="0" borderId="0" xfId="0" applyNumberFormat="1" applyFont="1" applyBorder="1" applyAlignment="1" applyProtection="1">
      <alignment wrapText="1"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29" xfId="0" applyNumberFormat="1" applyFont="1" applyBorder="1" applyAlignment="1" applyProtection="1">
      <alignment horizontal="center" wrapText="1"/>
      <protection/>
    </xf>
    <xf numFmtId="172" fontId="4" fillId="0" borderId="30" xfId="0" applyNumberFormat="1" applyFont="1" applyBorder="1" applyAlignment="1" applyProtection="1">
      <alignment horizontal="center"/>
      <protection/>
    </xf>
    <xf numFmtId="172" fontId="1" fillId="0" borderId="29" xfId="0" applyNumberFormat="1" applyFont="1" applyBorder="1" applyAlignment="1" applyProtection="1">
      <alignment horizontal="center" wrapText="1"/>
      <protection/>
    </xf>
    <xf numFmtId="179" fontId="0" fillId="0" borderId="31" xfId="43" applyNumberFormat="1" applyFont="1" applyBorder="1" applyAlignment="1">
      <alignment/>
    </xf>
    <xf numFmtId="179" fontId="0" fillId="0" borderId="32" xfId="43" applyNumberFormat="1" applyFont="1" applyBorder="1" applyAlignment="1">
      <alignment/>
    </xf>
    <xf numFmtId="179" fontId="0" fillId="0" borderId="30" xfId="43" applyNumberFormat="1" applyFont="1" applyBorder="1" applyAlignment="1">
      <alignment/>
    </xf>
    <xf numFmtId="0" fontId="0" fillId="0" borderId="33" xfId="0" applyFont="1" applyBorder="1" applyAlignment="1">
      <alignment/>
    </xf>
    <xf numFmtId="179" fontId="0" fillId="0" borderId="33" xfId="43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172" fontId="4" fillId="0" borderId="11" xfId="0" applyNumberFormat="1" applyFont="1" applyBorder="1" applyAlignment="1" applyProtection="1">
      <alignment horizontal="left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4" fillId="0" borderId="24" xfId="0" applyNumberFormat="1" applyFont="1" applyBorder="1" applyAlignment="1" applyProtection="1">
      <alignment horizontal="center"/>
      <protection/>
    </xf>
    <xf numFmtId="172" fontId="4" fillId="0" borderId="23" xfId="0" applyNumberFormat="1" applyFont="1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179" fontId="0" fillId="0" borderId="24" xfId="43" applyNumberFormat="1" applyFont="1" applyBorder="1" applyAlignment="1">
      <alignment/>
    </xf>
    <xf numFmtId="179" fontId="0" fillId="0" borderId="23" xfId="43" applyNumberFormat="1" applyFont="1" applyBorder="1" applyAlignment="1">
      <alignment/>
    </xf>
    <xf numFmtId="179" fontId="0" fillId="0" borderId="35" xfId="43" applyNumberFormat="1" applyFont="1" applyFill="1" applyBorder="1" applyAlignment="1">
      <alignment/>
    </xf>
    <xf numFmtId="179" fontId="0" fillId="0" borderId="36" xfId="43" applyNumberFormat="1" applyFont="1" applyFill="1" applyBorder="1" applyAlignment="1">
      <alignment/>
    </xf>
    <xf numFmtId="179" fontId="0" fillId="0" borderId="37" xfId="43" applyNumberFormat="1" applyFon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5" xfId="43" applyNumberFormat="1" applyFont="1" applyBorder="1" applyAlignment="1">
      <alignment/>
    </xf>
    <xf numFmtId="179" fontId="0" fillId="0" borderId="36" xfId="43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22" xfId="0" applyFont="1" applyBorder="1" applyAlignment="1" applyProtection="1">
      <alignment/>
      <protection/>
    </xf>
    <xf numFmtId="0" fontId="0" fillId="0" borderId="22" xfId="47" applyNumberFormat="1" applyFont="1" applyBorder="1" applyAlignment="1">
      <alignment wrapText="1"/>
      <protection/>
    </xf>
    <xf numFmtId="1" fontId="0" fillId="0" borderId="40" xfId="47" applyNumberFormat="1" applyFont="1" applyBorder="1">
      <alignment/>
      <protection/>
    </xf>
    <xf numFmtId="0" fontId="0" fillId="0" borderId="14" xfId="47" applyNumberFormat="1" applyFont="1" applyBorder="1" applyAlignment="1">
      <alignment wrapText="1"/>
      <protection/>
    </xf>
    <xf numFmtId="0" fontId="2" fillId="0" borderId="1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9" fontId="0" fillId="0" borderId="0" xfId="0" applyNumberFormat="1" applyAlignment="1">
      <alignment/>
    </xf>
    <xf numFmtId="172" fontId="4" fillId="0" borderId="18" xfId="0" applyNumberFormat="1" applyFont="1" applyBorder="1" applyAlignment="1" applyProtection="1">
      <alignment horizontal="center"/>
      <protection/>
    </xf>
    <xf numFmtId="172" fontId="4" fillId="0" borderId="41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 horizontal="center" wrapText="1"/>
      <protection/>
    </xf>
    <xf numFmtId="172" fontId="4" fillId="0" borderId="12" xfId="0" applyNumberFormat="1" applyFont="1" applyBorder="1" applyAlignment="1" applyProtection="1">
      <alignment horizontal="center" wrapText="1"/>
      <protection/>
    </xf>
    <xf numFmtId="172" fontId="4" fillId="0" borderId="43" xfId="0" applyNumberFormat="1" applyFont="1" applyBorder="1" applyAlignment="1" applyProtection="1">
      <alignment horizontal="center" wrapText="1"/>
      <protection/>
    </xf>
    <xf numFmtId="172" fontId="4" fillId="0" borderId="15" xfId="0" applyNumberFormat="1" applyFont="1" applyBorder="1" applyAlignment="1" applyProtection="1">
      <alignment horizontal="center"/>
      <protection/>
    </xf>
    <xf numFmtId="172" fontId="4" fillId="0" borderId="44" xfId="0" applyNumberFormat="1" applyFont="1" applyBorder="1" applyAlignment="1" applyProtection="1">
      <alignment horizontal="center"/>
      <protection/>
    </xf>
    <xf numFmtId="172" fontId="4" fillId="0" borderId="45" xfId="0" applyNumberFormat="1" applyFont="1" applyBorder="1" applyAlignment="1" applyProtection="1">
      <alignment horizontal="center"/>
      <protection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nyttet hyperkobling 2" xfId="34"/>
    <cellStyle name="Beregning" xfId="35"/>
    <cellStyle name="Dårlig" xfId="36"/>
    <cellStyle name="Forklarende tekst" xfId="37"/>
    <cellStyle name="God" xfId="38"/>
    <cellStyle name="Hyperlink" xfId="39"/>
    <cellStyle name="Hyperkobling 2" xfId="40"/>
    <cellStyle name="Inndata" xfId="41"/>
    <cellStyle name="Koblet celle" xfId="42"/>
    <cellStyle name="Comma" xfId="43"/>
    <cellStyle name="Kontrollcelle" xfId="44"/>
    <cellStyle name="Merknad" xfId="45"/>
    <cellStyle name="Merknad 2" xfId="46"/>
    <cellStyle name="Normal 2" xfId="47"/>
    <cellStyle name="Nøytral" xfId="48"/>
    <cellStyle name="Overskrift 1" xfId="49"/>
    <cellStyle name="Overskrift 2" xfId="50"/>
    <cellStyle name="Overskrift 3" xfId="51"/>
    <cellStyle name="Overskrift 4" xfId="52"/>
    <cellStyle name="Percent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Forhåndsvarsler - oppsigelser og permitteringer</a:t>
            </a:r>
          </a:p>
        </c:rich>
      </c:tx>
      <c:layout>
        <c:manualLayout>
          <c:xMode val="factor"/>
          <c:yMode val="factor"/>
          <c:x val="-0.015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5725"/>
          <c:w val="0.9835"/>
          <c:h val="0.93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hovedtall'!$A$45:$A$127</c:f>
              <c:numCache/>
            </c:numRef>
          </c:cat>
          <c:val>
            <c:numRef>
              <c:f>'Graf hovedtall'!$B$45:$B$127</c:f>
              <c:numCache/>
            </c:numRef>
          </c:val>
          <c:smooth val="0"/>
        </c:ser>
        <c:marker val="1"/>
        <c:axId val="21492013"/>
        <c:axId val="59210390"/>
      </c:line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0390"/>
        <c:crosses val="autoZero"/>
        <c:auto val="1"/>
        <c:lblOffset val="100"/>
        <c:tickLblSkip val="2"/>
        <c:noMultiLvlLbl val="0"/>
      </c:catAx>
      <c:valAx>
        <c:axId val="59210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2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>
      <xdr:nvGraphicFramePr>
        <xdr:cNvPr id="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22</v>
      </c>
      <c r="B3" s="66"/>
      <c r="C3" s="66"/>
      <c r="D3" s="66"/>
      <c r="E3" s="67"/>
    </row>
    <row r="4" spans="1:5" ht="13.5" thickBot="1">
      <c r="A4" s="4"/>
      <c r="B4" s="69" t="s">
        <v>0</v>
      </c>
      <c r="C4" s="70"/>
      <c r="D4" s="69" t="s">
        <v>1</v>
      </c>
      <c r="E4" s="70"/>
    </row>
    <row r="5" spans="1:7" ht="12.75">
      <c r="A5" s="5"/>
      <c r="B5" s="71" t="s">
        <v>2</v>
      </c>
      <c r="C5" s="72"/>
      <c r="D5" s="71" t="s">
        <v>2</v>
      </c>
      <c r="E5" s="73"/>
      <c r="G5" s="35" t="s">
        <v>2</v>
      </c>
    </row>
    <row r="6" spans="1:7" ht="13.5" thickBot="1">
      <c r="A6" s="17"/>
      <c r="B6" s="74" t="s">
        <v>3</v>
      </c>
      <c r="C6" s="75"/>
      <c r="D6" s="74" t="s">
        <v>3</v>
      </c>
      <c r="E6" s="76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7" ht="13.5" thickTop="1">
      <c r="A8" s="7" t="s">
        <v>7</v>
      </c>
      <c r="B8" s="26">
        <v>36</v>
      </c>
      <c r="C8" s="27">
        <v>1211</v>
      </c>
      <c r="D8" s="26">
        <v>46</v>
      </c>
      <c r="E8" s="27">
        <v>1851</v>
      </c>
      <c r="F8" s="14"/>
      <c r="G8" s="38">
        <f aca="true" t="shared" si="0" ref="G8:G19">C8+E8</f>
        <v>3062</v>
      </c>
    </row>
    <row r="9" spans="1:7" ht="12.75">
      <c r="A9" s="8" t="s">
        <v>8</v>
      </c>
      <c r="B9" s="26">
        <v>53</v>
      </c>
      <c r="C9" s="27">
        <v>2465</v>
      </c>
      <c r="D9" s="26">
        <v>44</v>
      </c>
      <c r="E9" s="27">
        <v>1450</v>
      </c>
      <c r="G9" s="39">
        <f t="shared" si="0"/>
        <v>3915</v>
      </c>
    </row>
    <row r="10" spans="1:7" ht="12.75">
      <c r="A10" s="9" t="s">
        <v>9</v>
      </c>
      <c r="B10" s="28">
        <v>50</v>
      </c>
      <c r="C10" s="29">
        <v>2122</v>
      </c>
      <c r="D10" s="26">
        <v>36</v>
      </c>
      <c r="E10" s="27">
        <v>913</v>
      </c>
      <c r="G10" s="39">
        <f t="shared" si="0"/>
        <v>3035</v>
      </c>
    </row>
    <row r="11" spans="1:7" ht="12.75">
      <c r="A11" s="9" t="s">
        <v>10</v>
      </c>
      <c r="B11" s="26">
        <v>47</v>
      </c>
      <c r="C11" s="27">
        <v>2563</v>
      </c>
      <c r="D11" s="26">
        <v>23</v>
      </c>
      <c r="E11" s="27">
        <v>422</v>
      </c>
      <c r="G11" s="39">
        <f t="shared" si="0"/>
        <v>2985</v>
      </c>
    </row>
    <row r="12" spans="1:7" ht="12.75">
      <c r="A12" s="10" t="s">
        <v>11</v>
      </c>
      <c r="B12" s="26">
        <v>54</v>
      </c>
      <c r="C12" s="27">
        <v>1987</v>
      </c>
      <c r="D12" s="26">
        <v>18</v>
      </c>
      <c r="E12" s="27">
        <v>2973</v>
      </c>
      <c r="G12" s="39">
        <f t="shared" si="0"/>
        <v>4960</v>
      </c>
    </row>
    <row r="13" spans="1:7" ht="12.75">
      <c r="A13" s="10" t="s">
        <v>12</v>
      </c>
      <c r="B13" s="26">
        <v>58</v>
      </c>
      <c r="C13" s="27">
        <v>2932</v>
      </c>
      <c r="D13" s="26">
        <v>17</v>
      </c>
      <c r="E13" s="27">
        <v>1253</v>
      </c>
      <c r="G13" s="39">
        <f t="shared" si="0"/>
        <v>4185</v>
      </c>
    </row>
    <row r="14" spans="1:7" ht="12.75">
      <c r="A14" s="20" t="s">
        <v>13</v>
      </c>
      <c r="B14" s="26">
        <v>26</v>
      </c>
      <c r="C14" s="27">
        <v>2386</v>
      </c>
      <c r="D14" s="26">
        <v>20</v>
      </c>
      <c r="E14" s="27">
        <v>502</v>
      </c>
      <c r="G14" s="39">
        <f t="shared" si="0"/>
        <v>2888</v>
      </c>
    </row>
    <row r="15" spans="1:8" ht="12.75">
      <c r="A15" s="20" t="s">
        <v>14</v>
      </c>
      <c r="B15" s="26">
        <v>70</v>
      </c>
      <c r="C15" s="27">
        <v>3173</v>
      </c>
      <c r="D15" s="26">
        <v>49</v>
      </c>
      <c r="E15" s="27">
        <v>1757</v>
      </c>
      <c r="G15" s="39">
        <f t="shared" si="0"/>
        <v>4930</v>
      </c>
      <c r="H15" s="14"/>
    </row>
    <row r="16" spans="1:7" ht="12.75">
      <c r="A16" s="20" t="s">
        <v>15</v>
      </c>
      <c r="B16" s="26">
        <v>66</v>
      </c>
      <c r="C16" s="27">
        <v>2612</v>
      </c>
      <c r="D16" s="26">
        <v>62</v>
      </c>
      <c r="E16" s="27">
        <v>1674</v>
      </c>
      <c r="G16" s="39">
        <f t="shared" si="0"/>
        <v>4286</v>
      </c>
    </row>
    <row r="17" spans="1:8" ht="12.75">
      <c r="A17" s="20" t="s">
        <v>16</v>
      </c>
      <c r="B17" s="26">
        <v>90</v>
      </c>
      <c r="C17" s="27">
        <v>4568</v>
      </c>
      <c r="D17" s="26">
        <v>71</v>
      </c>
      <c r="E17" s="27">
        <v>2504</v>
      </c>
      <c r="G17" s="39">
        <f t="shared" si="0"/>
        <v>7072</v>
      </c>
      <c r="H17" s="13"/>
    </row>
    <row r="18" spans="1:8" ht="12.75">
      <c r="A18" s="20" t="s">
        <v>17</v>
      </c>
      <c r="B18" s="26">
        <v>51</v>
      </c>
      <c r="C18" s="27">
        <v>1643</v>
      </c>
      <c r="D18" s="26">
        <v>65</v>
      </c>
      <c r="E18" s="27">
        <v>2444</v>
      </c>
      <c r="G18" s="39">
        <f t="shared" si="0"/>
        <v>4087</v>
      </c>
      <c r="H18" s="14"/>
    </row>
    <row r="19" spans="1:7" ht="14.25" customHeight="1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9.5" customHeight="1" thickBot="1">
      <c r="A20" s="15" t="s">
        <v>19</v>
      </c>
      <c r="B20" s="31">
        <f>SUM(B8:B19)</f>
        <v>601</v>
      </c>
      <c r="C20" s="31">
        <f>SUM(C8:C19)</f>
        <v>27662</v>
      </c>
      <c r="D20" s="31">
        <f>SUM(D8:D19)</f>
        <v>451</v>
      </c>
      <c r="E20" s="31">
        <f>SUM(E8:E19)</f>
        <v>17743</v>
      </c>
      <c r="G20" s="32">
        <f>SUM(G8:G19)</f>
        <v>45405</v>
      </c>
    </row>
    <row r="21" ht="24.75" customHeight="1" thickBot="1"/>
    <row r="22" spans="1:7" ht="18.75" thickBot="1">
      <c r="A22" s="65" t="s">
        <v>21</v>
      </c>
      <c r="B22" s="66"/>
      <c r="C22" s="66"/>
      <c r="D22" s="66"/>
      <c r="E22" s="67"/>
      <c r="G22" s="11"/>
    </row>
    <row r="23" spans="1:6" ht="13.5" thickBot="1">
      <c r="A23" s="4"/>
      <c r="B23" s="69" t="s">
        <v>0</v>
      </c>
      <c r="C23" s="70"/>
      <c r="D23" s="69" t="s">
        <v>1</v>
      </c>
      <c r="E23" s="70"/>
      <c r="F23" s="12"/>
    </row>
    <row r="24" spans="1:8" ht="12.75">
      <c r="A24" s="5"/>
      <c r="B24" s="71" t="s">
        <v>2</v>
      </c>
      <c r="C24" s="72"/>
      <c r="D24" s="71" t="s">
        <v>2</v>
      </c>
      <c r="E24" s="73"/>
      <c r="F24" s="13"/>
      <c r="G24" s="35" t="s">
        <v>2</v>
      </c>
      <c r="H24" s="33"/>
    </row>
    <row r="25" spans="1:8" ht="13.5" thickBot="1">
      <c r="A25" s="17"/>
      <c r="B25" s="74" t="s">
        <v>3</v>
      </c>
      <c r="C25" s="75"/>
      <c r="D25" s="74" t="s">
        <v>3</v>
      </c>
      <c r="E25" s="76"/>
      <c r="F25" s="13"/>
      <c r="G25" s="36" t="s">
        <v>3</v>
      </c>
      <c r="H25" s="34"/>
    </row>
    <row r="26" spans="1:7" ht="23.25" thickBot="1">
      <c r="A26" s="6" t="s">
        <v>4</v>
      </c>
      <c r="B26" s="18" t="s">
        <v>5</v>
      </c>
      <c r="C26" s="19" t="s">
        <v>6</v>
      </c>
      <c r="D26" s="18" t="s">
        <v>5</v>
      </c>
      <c r="E26" s="16" t="s">
        <v>6</v>
      </c>
      <c r="F26" s="13"/>
      <c r="G26" s="37" t="s">
        <v>6</v>
      </c>
    </row>
    <row r="27" spans="1:7" ht="13.5" thickTop="1">
      <c r="A27" s="7" t="s">
        <v>7</v>
      </c>
      <c r="B27" s="24">
        <v>16</v>
      </c>
      <c r="C27" s="25">
        <v>380</v>
      </c>
      <c r="D27" s="24">
        <v>24</v>
      </c>
      <c r="E27" s="25">
        <v>530</v>
      </c>
      <c r="F27" s="13"/>
      <c r="G27" s="38">
        <f aca="true" t="shared" si="1" ref="G27:G38">C27+E27</f>
        <v>910</v>
      </c>
    </row>
    <row r="28" spans="1:7" ht="12.75">
      <c r="A28" s="8" t="s">
        <v>8</v>
      </c>
      <c r="B28" s="26">
        <v>24</v>
      </c>
      <c r="C28" s="27">
        <v>1007</v>
      </c>
      <c r="D28" s="26">
        <v>18</v>
      </c>
      <c r="E28" s="27">
        <v>561</v>
      </c>
      <c r="F28" s="13"/>
      <c r="G28" s="39">
        <f t="shared" si="1"/>
        <v>1568</v>
      </c>
    </row>
    <row r="29" spans="1:7" ht="12.75">
      <c r="A29" s="9" t="s">
        <v>9</v>
      </c>
      <c r="B29" s="28">
        <v>29</v>
      </c>
      <c r="C29" s="29">
        <v>721</v>
      </c>
      <c r="D29" s="26">
        <v>27</v>
      </c>
      <c r="E29" s="27">
        <v>1216</v>
      </c>
      <c r="F29" s="13"/>
      <c r="G29" s="39">
        <f t="shared" si="1"/>
        <v>1937</v>
      </c>
    </row>
    <row r="30" spans="1:7" ht="12.75">
      <c r="A30" s="9" t="s">
        <v>10</v>
      </c>
      <c r="B30" s="26">
        <v>24</v>
      </c>
      <c r="C30" s="27">
        <v>920</v>
      </c>
      <c r="D30" s="26">
        <v>17</v>
      </c>
      <c r="E30" s="27">
        <v>1094</v>
      </c>
      <c r="F30" s="13"/>
      <c r="G30" s="39">
        <f t="shared" si="1"/>
        <v>2014</v>
      </c>
    </row>
    <row r="31" spans="1:7" ht="12.75">
      <c r="A31" s="10" t="s">
        <v>11</v>
      </c>
      <c r="B31" s="26">
        <v>21</v>
      </c>
      <c r="C31" s="27">
        <v>484</v>
      </c>
      <c r="D31" s="26">
        <v>20</v>
      </c>
      <c r="E31" s="27">
        <v>2556</v>
      </c>
      <c r="F31" s="13"/>
      <c r="G31" s="39">
        <f t="shared" si="1"/>
        <v>3040</v>
      </c>
    </row>
    <row r="32" spans="1:7" ht="12.75">
      <c r="A32" s="10" t="s">
        <v>12</v>
      </c>
      <c r="B32" s="26">
        <v>22</v>
      </c>
      <c r="C32" s="27">
        <v>704</v>
      </c>
      <c r="D32" s="26">
        <v>16</v>
      </c>
      <c r="E32" s="27">
        <v>456</v>
      </c>
      <c r="F32" s="13"/>
      <c r="G32" s="39">
        <f t="shared" si="1"/>
        <v>1160</v>
      </c>
    </row>
    <row r="33" spans="1:7" ht="12.75">
      <c r="A33" s="20" t="s">
        <v>13</v>
      </c>
      <c r="B33" s="26">
        <v>19</v>
      </c>
      <c r="C33" s="27">
        <v>755</v>
      </c>
      <c r="D33" s="26">
        <v>7</v>
      </c>
      <c r="E33" s="27">
        <v>174</v>
      </c>
      <c r="F33" s="13"/>
      <c r="G33" s="39">
        <f t="shared" si="1"/>
        <v>929</v>
      </c>
    </row>
    <row r="34" spans="1:7" ht="12.75">
      <c r="A34" s="20" t="s">
        <v>14</v>
      </c>
      <c r="B34" s="26">
        <v>26</v>
      </c>
      <c r="C34" s="27">
        <v>1285</v>
      </c>
      <c r="D34" s="26">
        <v>22</v>
      </c>
      <c r="E34" s="27">
        <v>581</v>
      </c>
      <c r="F34" s="13"/>
      <c r="G34" s="39">
        <f t="shared" si="1"/>
        <v>1866</v>
      </c>
    </row>
    <row r="35" spans="1:7" ht="12.75">
      <c r="A35" s="20" t="s">
        <v>15</v>
      </c>
      <c r="B35" s="26">
        <v>44</v>
      </c>
      <c r="C35" s="27">
        <v>3421</v>
      </c>
      <c r="D35" s="26">
        <v>21</v>
      </c>
      <c r="E35" s="27">
        <v>447</v>
      </c>
      <c r="F35" s="13"/>
      <c r="G35" s="39">
        <f t="shared" si="1"/>
        <v>3868</v>
      </c>
    </row>
    <row r="36" spans="1:10" ht="12.75">
      <c r="A36" s="20" t="s">
        <v>16</v>
      </c>
      <c r="B36" s="26">
        <v>48</v>
      </c>
      <c r="C36" s="27">
        <v>1714</v>
      </c>
      <c r="D36" s="26">
        <v>37</v>
      </c>
      <c r="E36" s="27">
        <v>932</v>
      </c>
      <c r="F36" s="13"/>
      <c r="G36" s="39">
        <f t="shared" si="1"/>
        <v>2646</v>
      </c>
      <c r="H36" s="14"/>
      <c r="I36" s="14"/>
      <c r="J36" s="14"/>
    </row>
    <row r="37" spans="1:7" ht="12.75">
      <c r="A37" s="20" t="s">
        <v>17</v>
      </c>
      <c r="B37" s="26">
        <v>33</v>
      </c>
      <c r="C37" s="27">
        <v>1210</v>
      </c>
      <c r="D37" s="26">
        <v>26</v>
      </c>
      <c r="E37" s="27">
        <v>1219</v>
      </c>
      <c r="G37" s="39">
        <f t="shared" si="1"/>
        <v>2429</v>
      </c>
    </row>
    <row r="38" spans="1:10" ht="13.5" thickBot="1">
      <c r="A38" s="20" t="s">
        <v>18</v>
      </c>
      <c r="B38" s="26">
        <v>27</v>
      </c>
      <c r="C38" s="30">
        <v>772</v>
      </c>
      <c r="D38" s="26">
        <v>18</v>
      </c>
      <c r="E38" s="30">
        <v>545</v>
      </c>
      <c r="G38" s="40">
        <f t="shared" si="1"/>
        <v>1317</v>
      </c>
      <c r="H38" s="13"/>
      <c r="J38" s="13"/>
    </row>
    <row r="39" spans="1:11" ht="13.5" thickBot="1">
      <c r="A39" s="15" t="s">
        <v>19</v>
      </c>
      <c r="B39" s="31">
        <v>333</v>
      </c>
      <c r="C39" s="32">
        <v>13373</v>
      </c>
      <c r="D39" s="31">
        <v>253</v>
      </c>
      <c r="E39" s="32">
        <v>10311</v>
      </c>
      <c r="G39" s="32">
        <f>SUM(G27:G38)</f>
        <v>23684</v>
      </c>
      <c r="H39" s="14"/>
      <c r="J39" s="14"/>
      <c r="K39" s="14"/>
    </row>
  </sheetData>
  <sheetProtection/>
  <mergeCells count="12">
    <mergeCell ref="B23:C23"/>
    <mergeCell ref="B24:C24"/>
    <mergeCell ref="D24:E24"/>
    <mergeCell ref="B25:C25"/>
    <mergeCell ref="D25:E25"/>
    <mergeCell ref="D23:E23"/>
    <mergeCell ref="B4:C4"/>
    <mergeCell ref="B5:C5"/>
    <mergeCell ref="D5:E5"/>
    <mergeCell ref="B6:C6"/>
    <mergeCell ref="D6:E6"/>
    <mergeCell ref="D4:E4"/>
  </mergeCells>
  <printOptions/>
  <pageMargins left="0.75" right="0.75" top="1" bottom="1" header="0.5" footer="0.5"/>
  <pageSetup fitToHeight="1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4:B127"/>
  <sheetViews>
    <sheetView zoomScalePageLayoutView="0" workbookViewId="0" topLeftCell="A1">
      <selection activeCell="N2" sqref="N2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</sheetData>
  <sheetProtection/>
  <printOptions/>
  <pageMargins left="0.7" right="0.7" top="0.75" bottom="0.75" header="0.3" footer="0.3"/>
  <pageSetup fitToHeight="1" fitToWidth="1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I44" sqref="I44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58" t="s">
        <v>24</v>
      </c>
      <c r="B6" s="50">
        <v>0</v>
      </c>
      <c r="C6" s="50">
        <v>235</v>
      </c>
      <c r="D6" s="50">
        <v>0</v>
      </c>
      <c r="E6" s="50">
        <v>0</v>
      </c>
      <c r="F6" s="50">
        <v>90</v>
      </c>
      <c r="G6" s="50">
        <v>67</v>
      </c>
      <c r="H6" s="50">
        <v>0</v>
      </c>
      <c r="I6" s="50">
        <v>0</v>
      </c>
      <c r="J6" s="50">
        <v>51</v>
      </c>
      <c r="K6" s="50">
        <v>99</v>
      </c>
      <c r="L6" s="50">
        <v>190</v>
      </c>
      <c r="M6" s="51"/>
      <c r="N6" s="43"/>
      <c r="O6" s="54">
        <f>SUM(B6:M6)</f>
        <v>732</v>
      </c>
    </row>
    <row r="7" spans="1:15" ht="12.75">
      <c r="A7" s="58" t="s">
        <v>25</v>
      </c>
      <c r="B7" s="50">
        <v>60</v>
      </c>
      <c r="C7" s="50">
        <v>10</v>
      </c>
      <c r="D7" s="50">
        <v>97</v>
      </c>
      <c r="E7" s="50">
        <v>0</v>
      </c>
      <c r="F7" s="50">
        <v>2515</v>
      </c>
      <c r="G7" s="50">
        <v>55</v>
      </c>
      <c r="H7" s="50">
        <v>0</v>
      </c>
      <c r="I7" s="50">
        <v>1303</v>
      </c>
      <c r="J7" s="50">
        <v>158</v>
      </c>
      <c r="K7" s="50">
        <v>448</v>
      </c>
      <c r="L7" s="50">
        <v>85</v>
      </c>
      <c r="M7" s="51"/>
      <c r="N7" s="43"/>
      <c r="O7" s="54">
        <f aca="true" t="shared" si="0" ref="O7:O24">SUM(B7:M7)</f>
        <v>4731</v>
      </c>
    </row>
    <row r="8" spans="1:15" ht="12.75">
      <c r="A8" s="58" t="s">
        <v>26</v>
      </c>
      <c r="B8" s="50">
        <v>137</v>
      </c>
      <c r="C8" s="50">
        <v>637</v>
      </c>
      <c r="D8" s="50">
        <v>374</v>
      </c>
      <c r="E8" s="50">
        <v>126</v>
      </c>
      <c r="F8" s="50">
        <v>343</v>
      </c>
      <c r="G8" s="50">
        <v>169</v>
      </c>
      <c r="H8" s="50">
        <v>312</v>
      </c>
      <c r="I8" s="50">
        <v>355</v>
      </c>
      <c r="J8" s="50">
        <v>236</v>
      </c>
      <c r="K8" s="50">
        <v>318</v>
      </c>
      <c r="L8" s="50">
        <v>541</v>
      </c>
      <c r="M8" s="51"/>
      <c r="N8" s="43"/>
      <c r="O8" s="54">
        <f t="shared" si="0"/>
        <v>3548</v>
      </c>
    </row>
    <row r="9" spans="1:15" ht="12.75">
      <c r="A9" s="58" t="s">
        <v>27</v>
      </c>
      <c r="B9" s="50">
        <v>35</v>
      </c>
      <c r="C9" s="50">
        <v>121</v>
      </c>
      <c r="D9" s="50">
        <v>15</v>
      </c>
      <c r="E9" s="50">
        <v>0</v>
      </c>
      <c r="F9" s="50">
        <v>30</v>
      </c>
      <c r="G9" s="50">
        <v>46</v>
      </c>
      <c r="H9" s="50">
        <v>0</v>
      </c>
      <c r="I9" s="50">
        <v>0</v>
      </c>
      <c r="J9" s="50">
        <v>15</v>
      </c>
      <c r="K9" s="50">
        <v>0</v>
      </c>
      <c r="L9" s="50">
        <v>10</v>
      </c>
      <c r="M9" s="51"/>
      <c r="N9" s="43"/>
      <c r="O9" s="54">
        <f t="shared" si="0"/>
        <v>272</v>
      </c>
    </row>
    <row r="10" spans="1:15" ht="12.75">
      <c r="A10" s="58" t="s">
        <v>28</v>
      </c>
      <c r="B10" s="50">
        <v>82</v>
      </c>
      <c r="C10" s="50">
        <v>75</v>
      </c>
      <c r="D10" s="50">
        <v>48</v>
      </c>
      <c r="E10" s="50">
        <v>21</v>
      </c>
      <c r="F10" s="50">
        <v>0</v>
      </c>
      <c r="G10" s="50">
        <v>0</v>
      </c>
      <c r="H10" s="50">
        <v>0</v>
      </c>
      <c r="I10" s="50">
        <v>81</v>
      </c>
      <c r="J10" s="50">
        <v>62</v>
      </c>
      <c r="K10" s="50">
        <v>0</v>
      </c>
      <c r="L10" s="50">
        <v>55</v>
      </c>
      <c r="M10" s="51"/>
      <c r="N10" s="43"/>
      <c r="O10" s="54">
        <f t="shared" si="0"/>
        <v>424</v>
      </c>
    </row>
    <row r="11" spans="1:15" ht="12.75">
      <c r="A11" s="58" t="s">
        <v>29</v>
      </c>
      <c r="B11" s="50">
        <v>36</v>
      </c>
      <c r="C11" s="50">
        <v>0</v>
      </c>
      <c r="D11" s="50">
        <v>70</v>
      </c>
      <c r="E11" s="50">
        <v>34</v>
      </c>
      <c r="F11" s="50">
        <v>45</v>
      </c>
      <c r="G11" s="50">
        <v>430</v>
      </c>
      <c r="H11" s="50">
        <v>0</v>
      </c>
      <c r="I11" s="50">
        <v>0</v>
      </c>
      <c r="J11" s="50">
        <v>251</v>
      </c>
      <c r="K11" s="50">
        <v>275</v>
      </c>
      <c r="L11" s="50">
        <v>0</v>
      </c>
      <c r="M11" s="51"/>
      <c r="N11" s="43"/>
      <c r="O11" s="54">
        <f t="shared" si="0"/>
        <v>1141</v>
      </c>
    </row>
    <row r="12" spans="1:15" ht="12.75">
      <c r="A12" s="58" t="s">
        <v>30</v>
      </c>
      <c r="B12" s="50">
        <v>222</v>
      </c>
      <c r="C12" s="50">
        <v>55</v>
      </c>
      <c r="D12" s="50">
        <v>184</v>
      </c>
      <c r="E12" s="50">
        <v>129</v>
      </c>
      <c r="F12" s="50">
        <v>234</v>
      </c>
      <c r="G12" s="50">
        <v>141</v>
      </c>
      <c r="H12" s="50">
        <v>105</v>
      </c>
      <c r="I12" s="50">
        <v>57</v>
      </c>
      <c r="J12" s="50">
        <v>253</v>
      </c>
      <c r="K12" s="50">
        <v>318</v>
      </c>
      <c r="L12" s="50">
        <v>66</v>
      </c>
      <c r="M12" s="51"/>
      <c r="N12" s="43"/>
      <c r="O12" s="54">
        <f t="shared" si="0"/>
        <v>1764</v>
      </c>
    </row>
    <row r="13" spans="1:15" ht="12.75">
      <c r="A13" s="58" t="s">
        <v>31</v>
      </c>
      <c r="B13" s="50">
        <v>51</v>
      </c>
      <c r="C13" s="50">
        <v>73</v>
      </c>
      <c r="D13" s="50">
        <v>31</v>
      </c>
      <c r="E13" s="50">
        <v>0</v>
      </c>
      <c r="F13" s="50">
        <v>38</v>
      </c>
      <c r="G13" s="50">
        <v>23</v>
      </c>
      <c r="H13" s="50">
        <v>0</v>
      </c>
      <c r="I13" s="50">
        <v>0</v>
      </c>
      <c r="J13" s="50">
        <v>41</v>
      </c>
      <c r="K13" s="50">
        <v>490</v>
      </c>
      <c r="L13" s="50">
        <v>20</v>
      </c>
      <c r="M13" s="51"/>
      <c r="N13" s="43"/>
      <c r="O13" s="54">
        <f t="shared" si="0"/>
        <v>767</v>
      </c>
    </row>
    <row r="14" spans="1:15" ht="12.75">
      <c r="A14" s="58" t="s">
        <v>32</v>
      </c>
      <c r="B14" s="50">
        <v>0</v>
      </c>
      <c r="C14" s="50">
        <v>0</v>
      </c>
      <c r="D14" s="50">
        <v>121</v>
      </c>
      <c r="E14" s="50">
        <v>50</v>
      </c>
      <c r="F14" s="50">
        <v>42</v>
      </c>
      <c r="G14" s="50">
        <v>240</v>
      </c>
      <c r="H14" s="50">
        <v>0</v>
      </c>
      <c r="I14" s="50">
        <v>10</v>
      </c>
      <c r="J14" s="50">
        <v>143</v>
      </c>
      <c r="K14" s="50">
        <v>85</v>
      </c>
      <c r="L14" s="50">
        <v>26</v>
      </c>
      <c r="M14" s="51"/>
      <c r="N14" s="43"/>
      <c r="O14" s="54">
        <f t="shared" si="0"/>
        <v>717</v>
      </c>
    </row>
    <row r="15" spans="1:15" ht="12.75">
      <c r="A15" s="58" t="s">
        <v>33</v>
      </c>
      <c r="B15" s="50">
        <v>20</v>
      </c>
      <c r="C15" s="50">
        <v>696</v>
      </c>
      <c r="D15" s="50">
        <v>65</v>
      </c>
      <c r="E15" s="50">
        <v>14</v>
      </c>
      <c r="F15" s="50">
        <v>40</v>
      </c>
      <c r="G15" s="50">
        <v>215</v>
      </c>
      <c r="H15" s="50">
        <v>1515</v>
      </c>
      <c r="I15" s="50">
        <v>184</v>
      </c>
      <c r="J15" s="50">
        <v>588</v>
      </c>
      <c r="K15" s="50">
        <v>164</v>
      </c>
      <c r="L15" s="50">
        <v>219</v>
      </c>
      <c r="M15" s="51"/>
      <c r="N15" s="43"/>
      <c r="O15" s="54">
        <f t="shared" si="0"/>
        <v>3720</v>
      </c>
    </row>
    <row r="16" spans="1:15" ht="12.75">
      <c r="A16" s="58" t="s">
        <v>34</v>
      </c>
      <c r="B16" s="50">
        <v>639</v>
      </c>
      <c r="C16" s="50">
        <v>659</v>
      </c>
      <c r="D16" s="50">
        <v>987</v>
      </c>
      <c r="E16" s="50">
        <v>720</v>
      </c>
      <c r="F16" s="50">
        <v>967</v>
      </c>
      <c r="G16" s="50">
        <v>2364</v>
      </c>
      <c r="H16" s="50">
        <v>590</v>
      </c>
      <c r="I16" s="50">
        <v>1268</v>
      </c>
      <c r="J16" s="50">
        <v>1512</v>
      </c>
      <c r="K16" s="50">
        <v>1775</v>
      </c>
      <c r="L16" s="50">
        <v>1523</v>
      </c>
      <c r="M16" s="51"/>
      <c r="N16" s="43"/>
      <c r="O16" s="54">
        <f t="shared" si="0"/>
        <v>13004</v>
      </c>
    </row>
    <row r="17" spans="1:15" ht="12.75">
      <c r="A17" s="58" t="s">
        <v>35</v>
      </c>
      <c r="B17" s="50">
        <v>850</v>
      </c>
      <c r="C17" s="50">
        <v>468</v>
      </c>
      <c r="D17" s="50">
        <v>792</v>
      </c>
      <c r="E17" s="50">
        <v>653</v>
      </c>
      <c r="F17" s="50">
        <v>306</v>
      </c>
      <c r="G17" s="50">
        <v>174</v>
      </c>
      <c r="H17" s="50">
        <v>195</v>
      </c>
      <c r="I17" s="50">
        <v>644</v>
      </c>
      <c r="J17" s="50">
        <v>367</v>
      </c>
      <c r="K17" s="50">
        <v>789</v>
      </c>
      <c r="L17" s="50">
        <v>317</v>
      </c>
      <c r="M17" s="51"/>
      <c r="N17" s="43"/>
      <c r="O17" s="54">
        <f t="shared" si="0"/>
        <v>5555</v>
      </c>
    </row>
    <row r="18" spans="1:15" ht="12.75">
      <c r="A18" s="58" t="s">
        <v>36</v>
      </c>
      <c r="B18" s="50">
        <v>191</v>
      </c>
      <c r="C18" s="50">
        <v>70</v>
      </c>
      <c r="D18" s="50">
        <v>69</v>
      </c>
      <c r="E18" s="50">
        <v>32</v>
      </c>
      <c r="F18" s="50">
        <v>106</v>
      </c>
      <c r="G18" s="50">
        <v>0</v>
      </c>
      <c r="H18" s="50">
        <v>0</v>
      </c>
      <c r="I18" s="50">
        <v>25</v>
      </c>
      <c r="J18" s="50">
        <v>0</v>
      </c>
      <c r="K18" s="50">
        <v>210</v>
      </c>
      <c r="L18" s="50">
        <v>151</v>
      </c>
      <c r="M18" s="51"/>
      <c r="N18" s="43"/>
      <c r="O18" s="54">
        <f t="shared" si="0"/>
        <v>854</v>
      </c>
    </row>
    <row r="19" spans="1:15" ht="12.75">
      <c r="A19" s="58" t="s">
        <v>37</v>
      </c>
      <c r="B19" s="50">
        <v>75</v>
      </c>
      <c r="C19" s="50">
        <v>129</v>
      </c>
      <c r="D19" s="50">
        <v>0</v>
      </c>
      <c r="E19" s="50">
        <v>496</v>
      </c>
      <c r="F19" s="50">
        <v>71</v>
      </c>
      <c r="G19" s="50">
        <v>31</v>
      </c>
      <c r="H19" s="50">
        <v>64</v>
      </c>
      <c r="I19" s="50">
        <v>45</v>
      </c>
      <c r="J19" s="50">
        <v>78</v>
      </c>
      <c r="K19" s="50">
        <v>436</v>
      </c>
      <c r="L19" s="50">
        <v>14</v>
      </c>
      <c r="M19" s="51"/>
      <c r="N19" s="43"/>
      <c r="O19" s="54">
        <f t="shared" si="0"/>
        <v>1439</v>
      </c>
    </row>
    <row r="20" spans="1:15" ht="12.75">
      <c r="A20" s="58" t="s">
        <v>38</v>
      </c>
      <c r="B20" s="50">
        <v>210</v>
      </c>
      <c r="C20" s="50">
        <v>15</v>
      </c>
      <c r="D20" s="50">
        <v>0</v>
      </c>
      <c r="E20" s="50">
        <v>561</v>
      </c>
      <c r="F20" s="50">
        <v>0</v>
      </c>
      <c r="G20" s="50">
        <v>12</v>
      </c>
      <c r="H20" s="50">
        <v>0</v>
      </c>
      <c r="I20" s="50">
        <v>625</v>
      </c>
      <c r="J20" s="50">
        <v>198</v>
      </c>
      <c r="K20" s="50">
        <v>649</v>
      </c>
      <c r="L20" s="50">
        <v>494</v>
      </c>
      <c r="M20" s="51"/>
      <c r="N20" s="43"/>
      <c r="O20" s="54">
        <f t="shared" si="0"/>
        <v>2764</v>
      </c>
    </row>
    <row r="21" spans="1:15" ht="12.75">
      <c r="A21" s="58" t="s">
        <v>39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60</v>
      </c>
      <c r="J21" s="50">
        <v>0</v>
      </c>
      <c r="K21" s="50">
        <v>525</v>
      </c>
      <c r="L21" s="50">
        <v>0</v>
      </c>
      <c r="M21" s="51"/>
      <c r="N21" s="43"/>
      <c r="O21" s="54">
        <f t="shared" si="0"/>
        <v>585</v>
      </c>
    </row>
    <row r="22" spans="1:15" ht="12.75">
      <c r="A22" s="58" t="s">
        <v>40</v>
      </c>
      <c r="B22" s="50">
        <v>164</v>
      </c>
      <c r="C22" s="50">
        <v>238</v>
      </c>
      <c r="D22" s="50">
        <v>107</v>
      </c>
      <c r="E22" s="50">
        <v>90</v>
      </c>
      <c r="F22" s="50">
        <v>0</v>
      </c>
      <c r="G22" s="50">
        <v>110</v>
      </c>
      <c r="H22" s="50">
        <v>0</v>
      </c>
      <c r="I22" s="50">
        <v>94</v>
      </c>
      <c r="J22" s="50">
        <v>92</v>
      </c>
      <c r="K22" s="50">
        <v>304</v>
      </c>
      <c r="L22" s="50">
        <v>100</v>
      </c>
      <c r="M22" s="51"/>
      <c r="N22" s="43"/>
      <c r="O22" s="54">
        <f t="shared" si="0"/>
        <v>1299</v>
      </c>
    </row>
    <row r="23" spans="1:15" ht="12.75">
      <c r="A23" s="58" t="s">
        <v>41</v>
      </c>
      <c r="B23" s="50">
        <v>103</v>
      </c>
      <c r="C23" s="50">
        <v>74</v>
      </c>
      <c r="D23" s="50">
        <v>65</v>
      </c>
      <c r="E23" s="50">
        <v>59</v>
      </c>
      <c r="F23" s="50">
        <v>20</v>
      </c>
      <c r="G23" s="50">
        <v>70</v>
      </c>
      <c r="H23" s="50">
        <v>69</v>
      </c>
      <c r="I23" s="50">
        <v>23</v>
      </c>
      <c r="J23" s="50">
        <v>55</v>
      </c>
      <c r="K23" s="50">
        <v>40</v>
      </c>
      <c r="L23" s="50">
        <v>31</v>
      </c>
      <c r="M23" s="51"/>
      <c r="N23" s="43"/>
      <c r="O23" s="54">
        <f t="shared" si="0"/>
        <v>609</v>
      </c>
    </row>
    <row r="24" spans="1:15" ht="12.75">
      <c r="A24" s="59" t="s">
        <v>42</v>
      </c>
      <c r="B24" s="50">
        <v>187</v>
      </c>
      <c r="C24" s="50">
        <v>360</v>
      </c>
      <c r="D24" s="50">
        <v>10</v>
      </c>
      <c r="E24" s="50">
        <v>0</v>
      </c>
      <c r="F24" s="50">
        <v>113</v>
      </c>
      <c r="G24" s="50">
        <v>38</v>
      </c>
      <c r="H24" s="50">
        <v>38</v>
      </c>
      <c r="I24" s="50">
        <v>156</v>
      </c>
      <c r="J24" s="50">
        <v>186</v>
      </c>
      <c r="K24" s="50">
        <v>147</v>
      </c>
      <c r="L24" s="50">
        <v>245</v>
      </c>
      <c r="M24" s="51"/>
      <c r="N24" s="43"/>
      <c r="O24" s="54">
        <f t="shared" si="0"/>
        <v>1480</v>
      </c>
    </row>
    <row r="25" spans="1:15" ht="13.5" thickBot="1">
      <c r="A25" s="60" t="s">
        <v>43</v>
      </c>
      <c r="B25" s="52">
        <v>3062</v>
      </c>
      <c r="C25" s="52">
        <v>3915</v>
      </c>
      <c r="D25" s="52">
        <v>3035</v>
      </c>
      <c r="E25" s="52">
        <v>2985</v>
      </c>
      <c r="F25" s="52">
        <v>4960</v>
      </c>
      <c r="G25" s="52">
        <v>4185</v>
      </c>
      <c r="H25" s="52">
        <v>2888</v>
      </c>
      <c r="I25" s="52">
        <v>4930</v>
      </c>
      <c r="J25" s="52">
        <v>4286</v>
      </c>
      <c r="K25" s="52">
        <v>7072</v>
      </c>
      <c r="L25" s="52">
        <v>4087</v>
      </c>
      <c r="M25" s="53"/>
      <c r="N25" s="43"/>
      <c r="O25" s="55">
        <f>SUM(O6:O24)</f>
        <v>45405</v>
      </c>
    </row>
  </sheetData>
  <sheetProtection/>
  <printOptions/>
  <pageMargins left="0.7" right="0.7" top="0.75" bottom="0.75" header="0.3" footer="0.3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102</v>
      </c>
      <c r="C6" s="50">
        <v>0</v>
      </c>
      <c r="D6" s="50">
        <v>20</v>
      </c>
      <c r="E6" s="50">
        <v>0</v>
      </c>
      <c r="F6" s="50">
        <v>0</v>
      </c>
      <c r="G6" s="50">
        <v>139</v>
      </c>
      <c r="H6" s="50">
        <v>0</v>
      </c>
      <c r="I6" s="50">
        <v>125</v>
      </c>
      <c r="J6" s="50">
        <v>97</v>
      </c>
      <c r="K6" s="50">
        <v>112</v>
      </c>
      <c r="L6" s="50">
        <v>121</v>
      </c>
      <c r="M6" s="51"/>
      <c r="N6" s="43"/>
      <c r="O6" s="54">
        <f>SUM(B6:M6)</f>
        <v>716</v>
      </c>
    </row>
    <row r="7" spans="1:15" ht="12.75">
      <c r="A7" s="62" t="s">
        <v>48</v>
      </c>
      <c r="B7" s="50">
        <v>359</v>
      </c>
      <c r="C7" s="50">
        <v>498</v>
      </c>
      <c r="D7" s="50">
        <v>505</v>
      </c>
      <c r="E7" s="50">
        <v>478</v>
      </c>
      <c r="F7" s="50">
        <v>452</v>
      </c>
      <c r="G7" s="50">
        <v>2118</v>
      </c>
      <c r="H7" s="50">
        <v>262</v>
      </c>
      <c r="I7" s="50">
        <v>966</v>
      </c>
      <c r="J7" s="50">
        <v>976</v>
      </c>
      <c r="K7" s="50">
        <v>1011</v>
      </c>
      <c r="L7" s="50">
        <v>460</v>
      </c>
      <c r="M7" s="51"/>
      <c r="N7" s="43"/>
      <c r="O7" s="54">
        <f aca="true" t="shared" si="0" ref="O7:O22">SUM(B7:M7)</f>
        <v>8085</v>
      </c>
    </row>
    <row r="8" spans="1:15" ht="12.75">
      <c r="A8" s="62" t="s">
        <v>49</v>
      </c>
      <c r="B8" s="50">
        <v>1366</v>
      </c>
      <c r="C8" s="50">
        <v>1611</v>
      </c>
      <c r="D8" s="50">
        <v>1122</v>
      </c>
      <c r="E8" s="50">
        <v>1724</v>
      </c>
      <c r="F8" s="50">
        <v>799</v>
      </c>
      <c r="G8" s="50">
        <v>1104</v>
      </c>
      <c r="H8" s="50">
        <v>1946</v>
      </c>
      <c r="I8" s="50">
        <v>2287</v>
      </c>
      <c r="J8" s="50">
        <v>1686</v>
      </c>
      <c r="K8" s="50">
        <v>2191</v>
      </c>
      <c r="L8" s="50">
        <v>1656</v>
      </c>
      <c r="M8" s="51"/>
      <c r="N8" s="43"/>
      <c r="O8" s="54">
        <f t="shared" si="0"/>
        <v>17492</v>
      </c>
    </row>
    <row r="9" spans="1:15" ht="12.75" customHeight="1">
      <c r="A9" s="62" t="s">
        <v>50</v>
      </c>
      <c r="B9" s="50">
        <v>80</v>
      </c>
      <c r="C9" s="50">
        <v>17</v>
      </c>
      <c r="D9" s="50">
        <v>0</v>
      </c>
      <c r="E9" s="50">
        <v>0</v>
      </c>
      <c r="F9" s="50">
        <v>52</v>
      </c>
      <c r="G9" s="50">
        <v>0</v>
      </c>
      <c r="H9" s="50">
        <v>0</v>
      </c>
      <c r="I9" s="50">
        <v>35</v>
      </c>
      <c r="J9" s="50">
        <v>0</v>
      </c>
      <c r="K9" s="50">
        <v>18</v>
      </c>
      <c r="L9" s="50">
        <v>20</v>
      </c>
      <c r="M9" s="51"/>
      <c r="N9" s="43"/>
      <c r="O9" s="54">
        <f t="shared" si="0"/>
        <v>222</v>
      </c>
    </row>
    <row r="10" spans="1:15" ht="12.75" customHeight="1">
      <c r="A10" s="62" t="s">
        <v>51</v>
      </c>
      <c r="B10" s="50">
        <v>252</v>
      </c>
      <c r="C10" s="50">
        <v>420</v>
      </c>
      <c r="D10" s="50">
        <v>253</v>
      </c>
      <c r="E10" s="50">
        <v>190</v>
      </c>
      <c r="F10" s="50">
        <v>249</v>
      </c>
      <c r="G10" s="50">
        <v>183</v>
      </c>
      <c r="H10" s="50">
        <v>28</v>
      </c>
      <c r="I10" s="50">
        <v>305</v>
      </c>
      <c r="J10" s="50">
        <v>467</v>
      </c>
      <c r="K10" s="50">
        <v>504</v>
      </c>
      <c r="L10" s="50">
        <v>490</v>
      </c>
      <c r="M10" s="51"/>
      <c r="N10" s="43"/>
      <c r="O10" s="54">
        <f t="shared" si="0"/>
        <v>3341</v>
      </c>
    </row>
    <row r="11" spans="1:15" ht="12.75">
      <c r="A11" s="62" t="s">
        <v>52</v>
      </c>
      <c r="B11" s="50">
        <v>20</v>
      </c>
      <c r="C11" s="50">
        <v>115</v>
      </c>
      <c r="D11" s="50">
        <v>211</v>
      </c>
      <c r="E11" s="50">
        <v>127</v>
      </c>
      <c r="F11" s="50">
        <v>122</v>
      </c>
      <c r="G11" s="50">
        <v>88</v>
      </c>
      <c r="H11" s="50">
        <v>118</v>
      </c>
      <c r="I11" s="50">
        <v>243</v>
      </c>
      <c r="J11" s="50">
        <v>244</v>
      </c>
      <c r="K11" s="50">
        <v>370</v>
      </c>
      <c r="L11" s="50">
        <v>147</v>
      </c>
      <c r="M11" s="51"/>
      <c r="N11" s="43"/>
      <c r="O11" s="54">
        <f t="shared" si="0"/>
        <v>1805</v>
      </c>
    </row>
    <row r="12" spans="1:15" ht="12.75">
      <c r="A12" s="62" t="s">
        <v>53</v>
      </c>
      <c r="B12" s="50">
        <v>240</v>
      </c>
      <c r="C12" s="50">
        <v>171</v>
      </c>
      <c r="D12" s="50">
        <v>219</v>
      </c>
      <c r="E12" s="50">
        <v>73</v>
      </c>
      <c r="F12" s="50">
        <v>2600</v>
      </c>
      <c r="G12" s="50">
        <v>105</v>
      </c>
      <c r="H12" s="50">
        <v>208</v>
      </c>
      <c r="I12" s="50">
        <v>93</v>
      </c>
      <c r="J12" s="50">
        <v>205</v>
      </c>
      <c r="K12" s="50">
        <v>1849</v>
      </c>
      <c r="L12" s="50">
        <v>217</v>
      </c>
      <c r="M12" s="51"/>
      <c r="N12" s="43"/>
      <c r="O12" s="54">
        <f t="shared" si="0"/>
        <v>5980</v>
      </c>
    </row>
    <row r="13" spans="1:15" ht="12.75" customHeight="1">
      <c r="A13" s="62" t="s">
        <v>54</v>
      </c>
      <c r="B13" s="50">
        <v>65</v>
      </c>
      <c r="C13" s="50">
        <v>161</v>
      </c>
      <c r="D13" s="50">
        <v>66</v>
      </c>
      <c r="E13" s="50">
        <v>65</v>
      </c>
      <c r="F13" s="50">
        <v>27</v>
      </c>
      <c r="G13" s="50">
        <v>71</v>
      </c>
      <c r="H13" s="50">
        <v>0</v>
      </c>
      <c r="I13" s="50">
        <v>208</v>
      </c>
      <c r="J13" s="50">
        <v>87</v>
      </c>
      <c r="K13" s="50">
        <v>150</v>
      </c>
      <c r="L13" s="50">
        <v>83</v>
      </c>
      <c r="M13" s="51"/>
      <c r="N13" s="43"/>
      <c r="O13" s="54">
        <f t="shared" si="0"/>
        <v>983</v>
      </c>
    </row>
    <row r="14" spans="1:15" ht="12.75">
      <c r="A14" s="62" t="s">
        <v>55</v>
      </c>
      <c r="B14" s="50">
        <v>37</v>
      </c>
      <c r="C14" s="50">
        <v>213</v>
      </c>
      <c r="D14" s="50">
        <v>150</v>
      </c>
      <c r="E14" s="50">
        <v>96</v>
      </c>
      <c r="F14" s="50">
        <v>280</v>
      </c>
      <c r="G14" s="50">
        <v>63</v>
      </c>
      <c r="H14" s="50">
        <v>137</v>
      </c>
      <c r="I14" s="50">
        <v>0</v>
      </c>
      <c r="J14" s="50">
        <v>47</v>
      </c>
      <c r="K14" s="50">
        <v>168</v>
      </c>
      <c r="L14" s="50">
        <v>78</v>
      </c>
      <c r="M14" s="51"/>
      <c r="N14" s="43"/>
      <c r="O14" s="54">
        <f t="shared" si="0"/>
        <v>1269</v>
      </c>
    </row>
    <row r="15" spans="1:15" ht="12.75" customHeight="1">
      <c r="A15" s="62" t="s">
        <v>56</v>
      </c>
      <c r="B15" s="50">
        <v>22</v>
      </c>
      <c r="C15" s="50">
        <v>35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25</v>
      </c>
      <c r="J15" s="50">
        <v>0</v>
      </c>
      <c r="K15" s="50">
        <v>43</v>
      </c>
      <c r="L15" s="50">
        <v>10</v>
      </c>
      <c r="M15" s="51"/>
      <c r="N15" s="43"/>
      <c r="O15" s="54">
        <f t="shared" si="0"/>
        <v>135</v>
      </c>
    </row>
    <row r="16" spans="1:15" ht="12.75">
      <c r="A16" s="64" t="s">
        <v>64</v>
      </c>
      <c r="B16" s="50">
        <v>0</v>
      </c>
      <c r="C16" s="50">
        <v>0</v>
      </c>
      <c r="D16" s="50">
        <v>0</v>
      </c>
      <c r="E16" s="50">
        <v>0</v>
      </c>
      <c r="F16" s="50">
        <v>30</v>
      </c>
      <c r="G16" s="50">
        <v>25</v>
      </c>
      <c r="H16" s="50">
        <v>0</v>
      </c>
      <c r="I16" s="50">
        <v>0</v>
      </c>
      <c r="J16" s="50">
        <v>0</v>
      </c>
      <c r="K16" s="50">
        <v>0</v>
      </c>
      <c r="L16" s="50">
        <v>10</v>
      </c>
      <c r="M16" s="51"/>
      <c r="N16" s="43"/>
      <c r="O16" s="54">
        <f t="shared" si="0"/>
        <v>65</v>
      </c>
    </row>
    <row r="17" spans="1:15" ht="25.5">
      <c r="A17" s="62" t="s">
        <v>57</v>
      </c>
      <c r="B17" s="50">
        <v>258</v>
      </c>
      <c r="C17" s="50">
        <v>119</v>
      </c>
      <c r="D17" s="50">
        <v>108</v>
      </c>
      <c r="E17" s="50">
        <v>182</v>
      </c>
      <c r="F17" s="50">
        <v>90</v>
      </c>
      <c r="G17" s="50">
        <v>77</v>
      </c>
      <c r="H17" s="50">
        <v>13</v>
      </c>
      <c r="I17" s="50">
        <v>167</v>
      </c>
      <c r="J17" s="50">
        <v>181</v>
      </c>
      <c r="K17" s="50">
        <v>290</v>
      </c>
      <c r="L17" s="50">
        <v>285</v>
      </c>
      <c r="M17" s="51"/>
      <c r="N17" s="43"/>
      <c r="O17" s="54">
        <f t="shared" si="0"/>
        <v>1770</v>
      </c>
    </row>
    <row r="18" spans="1:15" ht="12.75" customHeight="1">
      <c r="A18" s="62" t="s">
        <v>58</v>
      </c>
      <c r="B18" s="50">
        <v>139</v>
      </c>
      <c r="C18" s="50">
        <v>454</v>
      </c>
      <c r="D18" s="50">
        <v>75</v>
      </c>
      <c r="E18" s="50">
        <v>26</v>
      </c>
      <c r="F18" s="50">
        <v>150</v>
      </c>
      <c r="G18" s="50">
        <v>75</v>
      </c>
      <c r="H18" s="50">
        <v>166</v>
      </c>
      <c r="I18" s="50">
        <v>251</v>
      </c>
      <c r="J18" s="50">
        <v>125</v>
      </c>
      <c r="K18" s="50">
        <v>292</v>
      </c>
      <c r="L18" s="50">
        <v>136</v>
      </c>
      <c r="M18" s="51"/>
      <c r="N18" s="43"/>
      <c r="O18" s="54">
        <f t="shared" si="0"/>
        <v>1889</v>
      </c>
    </row>
    <row r="19" spans="1:15" ht="12.75">
      <c r="A19" s="62" t="s">
        <v>59</v>
      </c>
      <c r="B19" s="50">
        <v>35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10</v>
      </c>
      <c r="K19" s="50">
        <v>0</v>
      </c>
      <c r="L19" s="50">
        <v>0</v>
      </c>
      <c r="M19" s="51"/>
      <c r="N19" s="43"/>
      <c r="O19" s="54">
        <f t="shared" si="0"/>
        <v>45</v>
      </c>
    </row>
    <row r="20" spans="1:15" ht="12.75">
      <c r="A20" s="62" t="s">
        <v>63</v>
      </c>
      <c r="B20" s="50">
        <v>0</v>
      </c>
      <c r="C20" s="50">
        <v>0</v>
      </c>
      <c r="D20" s="50">
        <v>0</v>
      </c>
      <c r="E20" s="50">
        <v>10</v>
      </c>
      <c r="F20" s="50">
        <v>0</v>
      </c>
      <c r="G20" s="50">
        <v>0</v>
      </c>
      <c r="H20" s="50">
        <v>0</v>
      </c>
      <c r="I20" s="50">
        <v>0</v>
      </c>
      <c r="J20" s="50">
        <v>26</v>
      </c>
      <c r="K20" s="50">
        <v>0</v>
      </c>
      <c r="L20" s="50">
        <v>69</v>
      </c>
      <c r="M20" s="51"/>
      <c r="N20" s="43"/>
      <c r="O20" s="54">
        <f t="shared" si="0"/>
        <v>105</v>
      </c>
    </row>
    <row r="21" spans="1:15" ht="12.75">
      <c r="A21" s="62" t="s">
        <v>60</v>
      </c>
      <c r="B21" s="50">
        <v>19</v>
      </c>
      <c r="C21" s="50">
        <v>31</v>
      </c>
      <c r="D21" s="50">
        <v>30</v>
      </c>
      <c r="E21" s="50">
        <v>0</v>
      </c>
      <c r="F21" s="50">
        <v>0</v>
      </c>
      <c r="G21" s="50">
        <v>77</v>
      </c>
      <c r="H21" s="50">
        <v>0</v>
      </c>
      <c r="I21" s="50">
        <v>48</v>
      </c>
      <c r="J21" s="50">
        <v>40</v>
      </c>
      <c r="K21" s="50">
        <v>14</v>
      </c>
      <c r="L21" s="50">
        <v>0</v>
      </c>
      <c r="M21" s="51"/>
      <c r="N21" s="43"/>
      <c r="O21" s="54">
        <f t="shared" si="0"/>
        <v>259</v>
      </c>
    </row>
    <row r="22" spans="1:15" ht="12.75">
      <c r="A22" s="62" t="s">
        <v>61</v>
      </c>
      <c r="B22" s="50">
        <v>68</v>
      </c>
      <c r="C22" s="50">
        <v>70</v>
      </c>
      <c r="D22" s="50">
        <v>276</v>
      </c>
      <c r="E22" s="50">
        <v>14</v>
      </c>
      <c r="F22" s="50">
        <v>109</v>
      </c>
      <c r="G22" s="50">
        <v>60</v>
      </c>
      <c r="H22" s="50">
        <v>10</v>
      </c>
      <c r="I22" s="50">
        <v>177</v>
      </c>
      <c r="J22" s="50">
        <v>95</v>
      </c>
      <c r="K22" s="50">
        <v>60</v>
      </c>
      <c r="L22" s="50">
        <v>305</v>
      </c>
      <c r="M22" s="51"/>
      <c r="N22" s="43"/>
      <c r="O22" s="54">
        <f t="shared" si="0"/>
        <v>1244</v>
      </c>
    </row>
    <row r="23" spans="1:15" ht="13.5" thickBot="1">
      <c r="A23" s="63" t="s">
        <v>62</v>
      </c>
      <c r="B23" s="56">
        <v>3062</v>
      </c>
      <c r="C23" s="56">
        <v>3915</v>
      </c>
      <c r="D23" s="56">
        <v>3035</v>
      </c>
      <c r="E23" s="56">
        <v>2985</v>
      </c>
      <c r="F23" s="56">
        <v>4960</v>
      </c>
      <c r="G23" s="56">
        <v>4185</v>
      </c>
      <c r="H23" s="56">
        <v>2888</v>
      </c>
      <c r="I23" s="56">
        <v>4930</v>
      </c>
      <c r="J23" s="56">
        <v>4286</v>
      </c>
      <c r="K23" s="56">
        <v>7072</v>
      </c>
      <c r="L23" s="56">
        <v>4087</v>
      </c>
      <c r="M23" s="57"/>
      <c r="N23" s="43"/>
      <c r="O23" s="55">
        <f>SUM(O6:O22)</f>
        <v>45405</v>
      </c>
    </row>
    <row r="25" ht="12.75">
      <c r="J25" s="68"/>
    </row>
  </sheetData>
  <sheetProtection/>
  <printOptions/>
  <pageMargins left="0.7" right="0.7" top="0.75" bottom="0.75" header="0.3" footer="0.3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2015-12-16T11:30:00Z</dcterms:modified>
  <cp:category/>
  <cp:version/>
  <cp:contentType/>
  <cp:contentStatus/>
</cp:coreProperties>
</file>