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Arbeidsmarkedet\Forhåndsinnmeldte driftsinnskrenkninger\2019\"/>
    </mc:Choice>
  </mc:AlternateContent>
  <bookViews>
    <workbookView xWindow="195" yWindow="90" windowWidth="16770" windowHeight="12225"/>
  </bookViews>
  <sheets>
    <sheet name="Hovedtall per måned" sheetId="1" r:id="rId1"/>
    <sheet name="Graf hovedtall" sheetId="3" r:id="rId2"/>
    <sheet name="Tall per fylke" sheetId="4" r:id="rId3"/>
    <sheet name="Tall per næring" sheetId="5" r:id="rId4"/>
  </sheets>
  <definedNames>
    <definedName name="_xlnm.Print_Area" localSheetId="0">'Hovedtall per måned'!$A$1:$G$116</definedName>
    <definedName name="_xlnm.Print_Area" localSheetId="2">'Tall per fylke'!$A$1:$O$120</definedName>
    <definedName name="_xlnm.Print_Area" localSheetId="3">'Tall per næring'!$A$1:$O$116</definedName>
  </definedNames>
  <calcPr calcId="162913"/>
</workbook>
</file>

<file path=xl/calcChain.xml><?xml version="1.0" encoding="utf-8"?>
<calcChain xmlns="http://schemas.openxmlformats.org/spreadsheetml/2006/main">
  <c r="O23" i="5" l="1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6" i="5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E20" i="1"/>
  <c r="D20" i="1"/>
  <c r="C20" i="1"/>
  <c r="B20" i="1"/>
  <c r="G19" i="1"/>
  <c r="G18" i="1"/>
  <c r="G17" i="1"/>
  <c r="G16" i="1"/>
  <c r="G15" i="1"/>
  <c r="G14" i="1"/>
  <c r="G13" i="1"/>
  <c r="G12" i="1"/>
  <c r="G11" i="1"/>
  <c r="G10" i="1"/>
  <c r="G9" i="1"/>
  <c r="G8" i="1"/>
  <c r="G20" i="1" l="1"/>
  <c r="O24" i="5"/>
  <c r="O24" i="4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29" i="5"/>
  <c r="O46" i="4"/>
  <c r="O45" i="4"/>
  <c r="O44" i="4"/>
  <c r="O43" i="4"/>
  <c r="O42" i="4"/>
  <c r="O41" i="4"/>
  <c r="O40" i="4"/>
  <c r="O39" i="4"/>
  <c r="O38" i="4"/>
  <c r="O37" i="4"/>
  <c r="O36" i="4"/>
  <c r="O35" i="4"/>
  <c r="O34" i="4"/>
  <c r="O33" i="4"/>
  <c r="O32" i="4"/>
  <c r="O31" i="4"/>
  <c r="O30" i="4"/>
  <c r="O29" i="4"/>
  <c r="G46" i="1"/>
  <c r="G47" i="1"/>
  <c r="G48" i="1"/>
  <c r="G49" i="1"/>
  <c r="G50" i="1"/>
  <c r="G51" i="1"/>
  <c r="G52" i="1"/>
  <c r="G53" i="1"/>
  <c r="G54" i="1"/>
  <c r="G55" i="1"/>
  <c r="G56" i="1"/>
  <c r="G57" i="1"/>
  <c r="B58" i="1"/>
  <c r="C58" i="1"/>
  <c r="D58" i="1"/>
  <c r="E58" i="1"/>
  <c r="E39" i="1"/>
  <c r="D39" i="1"/>
  <c r="C39" i="1"/>
  <c r="B39" i="1"/>
  <c r="G38" i="1"/>
  <c r="G37" i="1"/>
  <c r="G36" i="1"/>
  <c r="G35" i="1"/>
  <c r="G34" i="1"/>
  <c r="G33" i="1"/>
  <c r="G32" i="1"/>
  <c r="G31" i="1"/>
  <c r="G30" i="1"/>
  <c r="G29" i="1"/>
  <c r="G28" i="1"/>
  <c r="G27" i="1"/>
  <c r="G58" i="1" l="1"/>
  <c r="G39" i="1"/>
  <c r="O47" i="5"/>
  <c r="O47" i="4"/>
  <c r="I70" i="5"/>
  <c r="O69" i="5" l="1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52" i="5"/>
  <c r="O70" i="4"/>
  <c r="O69" i="4"/>
  <c r="O68" i="4"/>
  <c r="O67" i="4"/>
  <c r="O66" i="4"/>
  <c r="O65" i="4"/>
  <c r="O64" i="4"/>
  <c r="O63" i="4"/>
  <c r="O62" i="4"/>
  <c r="O61" i="4"/>
  <c r="O60" i="4"/>
  <c r="O59" i="4"/>
  <c r="O58" i="4"/>
  <c r="O57" i="4"/>
  <c r="O56" i="4"/>
  <c r="O55" i="4"/>
  <c r="O54" i="4"/>
  <c r="O53" i="4"/>
  <c r="O52" i="4"/>
  <c r="O70" i="5" l="1"/>
  <c r="O71" i="4"/>
  <c r="O88" i="5"/>
  <c r="O76" i="5" l="1"/>
  <c r="O92" i="5" l="1"/>
  <c r="O91" i="5"/>
  <c r="O90" i="5"/>
  <c r="O89" i="5"/>
  <c r="O87" i="5"/>
  <c r="O86" i="5"/>
  <c r="O85" i="5"/>
  <c r="O84" i="5"/>
  <c r="O83" i="5"/>
  <c r="O82" i="5"/>
  <c r="O81" i="5"/>
  <c r="O80" i="5"/>
  <c r="O79" i="5"/>
  <c r="O78" i="5"/>
  <c r="O77" i="5"/>
  <c r="O75" i="5"/>
  <c r="O94" i="4"/>
  <c r="O93" i="4"/>
  <c r="O92" i="4"/>
  <c r="O91" i="4"/>
  <c r="O90" i="4"/>
  <c r="O89" i="4"/>
  <c r="O88" i="4"/>
  <c r="O87" i="4"/>
  <c r="O86" i="4"/>
  <c r="O85" i="4"/>
  <c r="O84" i="4"/>
  <c r="O83" i="4"/>
  <c r="O82" i="4"/>
  <c r="O81" i="4"/>
  <c r="O80" i="4"/>
  <c r="O79" i="4"/>
  <c r="O78" i="4"/>
  <c r="O77" i="4"/>
  <c r="O76" i="4"/>
  <c r="E77" i="1"/>
  <c r="D77" i="1"/>
  <c r="C77" i="1"/>
  <c r="B77" i="1"/>
  <c r="G76" i="1"/>
  <c r="G75" i="1"/>
  <c r="G74" i="1"/>
  <c r="G73" i="1"/>
  <c r="G72" i="1"/>
  <c r="G71" i="1"/>
  <c r="G70" i="1"/>
  <c r="G69" i="1"/>
  <c r="G68" i="1"/>
  <c r="G67" i="1"/>
  <c r="G66" i="1"/>
  <c r="G65" i="1"/>
  <c r="G77" i="1" l="1"/>
  <c r="O93" i="5"/>
  <c r="O95" i="4"/>
  <c r="O99" i="5"/>
  <c r="O100" i="5"/>
  <c r="O101" i="5"/>
  <c r="O102" i="5"/>
  <c r="O103" i="5"/>
  <c r="O104" i="5"/>
  <c r="O105" i="5"/>
  <c r="O106" i="5"/>
  <c r="O107" i="5"/>
  <c r="O108" i="5"/>
  <c r="O109" i="5"/>
  <c r="O110" i="5"/>
  <c r="O111" i="5"/>
  <c r="O112" i="5"/>
  <c r="O113" i="5"/>
  <c r="O114" i="5"/>
  <c r="O98" i="5"/>
  <c r="O101" i="4"/>
  <c r="O102" i="4"/>
  <c r="O103" i="4"/>
  <c r="O119" i="4" s="1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00" i="4"/>
  <c r="G95" i="1"/>
  <c r="G94" i="1"/>
  <c r="G93" i="1"/>
  <c r="G92" i="1"/>
  <c r="G91" i="1"/>
  <c r="G90" i="1"/>
  <c r="G89" i="1"/>
  <c r="G88" i="1"/>
  <c r="G87" i="1"/>
  <c r="G86" i="1"/>
  <c r="G85" i="1"/>
  <c r="G84" i="1"/>
  <c r="G104" i="1"/>
  <c r="G105" i="1"/>
  <c r="G106" i="1"/>
  <c r="G107" i="1"/>
  <c r="G108" i="1"/>
  <c r="G109" i="1"/>
  <c r="G110" i="1"/>
  <c r="G111" i="1"/>
  <c r="G112" i="1"/>
  <c r="G113" i="1"/>
  <c r="G114" i="1"/>
  <c r="G103" i="1"/>
  <c r="D96" i="1"/>
  <c r="E96" i="1"/>
  <c r="C96" i="1"/>
  <c r="B96" i="1"/>
  <c r="G115" i="1" l="1"/>
  <c r="G96" i="1"/>
  <c r="O115" i="5"/>
</calcChain>
</file>

<file path=xl/sharedStrings.xml><?xml version="1.0" encoding="utf-8"?>
<sst xmlns="http://schemas.openxmlformats.org/spreadsheetml/2006/main" count="560" uniqueCount="72">
  <si>
    <t>Oppsigelser</t>
  </si>
  <si>
    <t>Permitteringer</t>
  </si>
  <si>
    <t>Totalt</t>
  </si>
  <si>
    <t>antall</t>
  </si>
  <si>
    <t>Måned</t>
  </si>
  <si>
    <t>Arbeidssteder</t>
  </si>
  <si>
    <t>Berørte personer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</si>
  <si>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</si>
  <si>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</si>
  <si>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</si>
  <si>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</si>
  <si>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</si>
  <si>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</si>
  <si>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</si>
  <si>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</si>
  <si>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</si>
  <si>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</si>
  <si>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</si>
  <si>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</si>
  <si>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Sum hittil</t>
  </si>
  <si>
    <t>Kilde: NAV</t>
  </si>
  <si>
    <t>Forhåndsmeldte driftsinnskrenkninger 2014</t>
  </si>
  <si>
    <t>Forhåndsmeldte driftsinnskrenkninger 2015</t>
  </si>
  <si>
    <t>Fylker</t>
  </si>
  <si>
    <t>Østfold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</si>
  <si>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</si>
  <si>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</si>
  <si>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</si>
  <si>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</si>
  <si>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</si>
  <si>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</si>
  <si>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</si>
  <si>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</si>
  <si>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</si>
  <si>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</si>
  <si>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</si>
  <si>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</si>
  <si>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</si>
  <si>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</si>
  <si>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</si>
  <si>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</si>
  <si>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</si>
  <si>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</si>
  <si>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Sum alle fylker</t>
  </si>
  <si>
    <t>Berørte personer totalt (varsel om oppsigelser eller permitteringer)</t>
  </si>
  <si>
    <t>Sum</t>
  </si>
  <si>
    <t>Næring</t>
  </si>
  <si>
    <t>Jordbruk, skogbruk og fiske</t>
  </si>
  <si>
    <t>Bergverksdrift og utvinning</t>
  </si>
  <si>
    <t>Industri</t>
  </si>
  <si>
    <t>Elektrisitet-,vann og renovasjon</t>
  </si>
  <si>
    <t>Bygge og anleggsvirksomhet</t>
  </si>
  <si>
    <t>Varehandel reparasjon av motorvogner</t>
  </si>
  <si>
    <t>Transport og lagring</t>
  </si>
  <si>
    <t>Informasjon og kommunikasjon</t>
  </si>
  <si>
    <t>Overnattings- og serveringsvirksomhet</t>
  </si>
  <si>
    <t>Omsetning og drift av fast eiendom</t>
  </si>
  <si>
    <t>Faglig, vitenskapelig og teknisk tjenesteyting</t>
  </si>
  <si>
    <t>Forretningsmessig tjenesteyting</t>
  </si>
  <si>
    <t>Undervisning</t>
  </si>
  <si>
    <t>Private tjenester</t>
  </si>
  <si>
    <t>Uoppgitt</t>
  </si>
  <si>
    <t>Sum alle næringer</t>
  </si>
  <si>
    <t>Helse og sosialtjenester</t>
  </si>
  <si>
    <t>Finansiering og forsikringsvirksomhet</t>
  </si>
  <si>
    <t>Totalt antall berørte personer per måned</t>
  </si>
  <si>
    <t>Forhåndsmeldte driftsinnskrenkninger 2016</t>
  </si>
  <si>
    <t>Off.adm., forsvar, sosialforsikring</t>
  </si>
  <si>
    <t>Forhåndsmeldte driftsinnskrenkninger 2017</t>
  </si>
  <si>
    <t>Forhåndsmeldte driftsinnskrenkninger 2018</t>
  </si>
  <si>
    <t>Trøndelag</t>
  </si>
  <si>
    <t>Forhåndsmeldte driftsinnskrenkninger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</si>
</sst>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#,###"/>
    <numFmt numFmtId="166" formatCode="[$-414]mmmm\ yyyy;@"/>
    <numFmt numFmtId="167" formatCode="_(* #,##0_);_(* \(#,##0\);_(* &quot;-&quot;??_);_(@_)"/>
  </numFmts>
  <fonts count="2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9C0006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7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20" borderId="37" applyNumberFormat="0" applyAlignment="0" applyProtection="0"/>
    <xf numFmtId="0" fontId="13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22" borderId="0" applyNumberFormat="0" applyBorder="0" applyAlignment="0" applyProtection="0"/>
    <xf numFmtId="0" fontId="11" fillId="0" borderId="0" applyNumberFormat="0" applyFill="0" applyBorder="0" applyAlignment="0" applyProtection="0"/>
    <xf numFmtId="0" fontId="16" fillId="23" borderId="37" applyNumberFormat="0" applyAlignment="0" applyProtection="0"/>
    <xf numFmtId="0" fontId="17" fillId="0" borderId="38" applyNumberFormat="0" applyFill="0" applyAlignment="0" applyProtection="0"/>
    <xf numFmtId="164" fontId="1" fillId="0" borderId="0" applyFont="0" applyFill="0" applyBorder="0" applyAlignment="0" applyProtection="0"/>
    <xf numFmtId="0" fontId="18" fillId="24" borderId="39" applyNumberFormat="0" applyAlignment="0" applyProtection="0"/>
    <xf numFmtId="0" fontId="9" fillId="25" borderId="40" applyNumberFormat="0" applyFont="0" applyAlignment="0" applyProtection="0"/>
    <xf numFmtId="0" fontId="9" fillId="0" borderId="0"/>
    <xf numFmtId="0" fontId="19" fillId="26" borderId="0" applyNumberFormat="0" applyBorder="0" applyAlignment="0" applyProtection="0"/>
    <xf numFmtId="0" fontId="20" fillId="0" borderId="41" applyNumberFormat="0" applyFill="0" applyAlignment="0" applyProtection="0"/>
    <xf numFmtId="0" fontId="21" fillId="0" borderId="42" applyNumberFormat="0" applyFill="0" applyAlignment="0" applyProtection="0"/>
    <xf numFmtId="0" fontId="22" fillId="0" borderId="4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44" applyNumberFormat="0" applyFill="0" applyAlignment="0" applyProtection="0"/>
    <xf numFmtId="0" fontId="25" fillId="20" borderId="45" applyNumberFormat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9" borderId="0" applyNumberFormat="0" applyBorder="0" applyAlignment="0" applyProtection="0"/>
    <xf numFmtId="0" fontId="10" fillId="30" borderId="0" applyNumberFormat="0" applyBorder="0" applyAlignment="0" applyProtection="0"/>
    <xf numFmtId="0" fontId="10" fillId="31" borderId="0" applyNumberFormat="0" applyBorder="0" applyAlignment="0" applyProtection="0"/>
    <xf numFmtId="0" fontId="10" fillId="32" borderId="0" applyNumberFormat="0" applyBorder="0" applyAlignment="0" applyProtection="0"/>
    <xf numFmtId="0" fontId="26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89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4" xfId="0" applyFont="1" applyBorder="1"/>
    <xf numFmtId="166" fontId="4" fillId="0" borderId="5" xfId="0" applyNumberFormat="1" applyFont="1" applyBorder="1" applyAlignment="1">
      <alignment horizontal="left"/>
    </xf>
    <xf numFmtId="0" fontId="4" fillId="0" borderId="6" xfId="0" applyFont="1" applyBorder="1" applyAlignment="1" applyProtection="1">
      <alignment horizontal="left"/>
    </xf>
    <xf numFmtId="0" fontId="7" fillId="0" borderId="7" xfId="0" applyFont="1" applyBorder="1"/>
    <xf numFmtId="0" fontId="7" fillId="0" borderId="5" xfId="0" applyFont="1" applyFill="1" applyBorder="1"/>
    <xf numFmtId="0" fontId="0" fillId="0" borderId="5" xfId="0" applyBorder="1"/>
    <xf numFmtId="0" fontId="0" fillId="0" borderId="5" xfId="0" applyFill="1" applyBorder="1"/>
    <xf numFmtId="0" fontId="4" fillId="0" borderId="0" xfId="0" applyFont="1"/>
    <xf numFmtId="165" fontId="6" fillId="0" borderId="8" xfId="0" applyNumberFormat="1" applyFont="1" applyFill="1" applyBorder="1" applyAlignment="1" applyProtection="1">
      <alignment horizontal="center" wrapText="1"/>
    </xf>
    <xf numFmtId="3" fontId="0" fillId="0" borderId="0" xfId="0" applyNumberFormat="1"/>
    <xf numFmtId="1" fontId="0" fillId="0" borderId="0" xfId="0" applyNumberFormat="1"/>
    <xf numFmtId="0" fontId="0" fillId="0" borderId="9" xfId="0" applyFill="1" applyBorder="1"/>
    <xf numFmtId="165" fontId="2" fillId="0" borderId="10" xfId="0" applyNumberFormat="1" applyFont="1" applyBorder="1" applyAlignment="1" applyProtection="1">
      <alignment horizontal="center" wrapText="1"/>
    </xf>
    <xf numFmtId="0" fontId="2" fillId="0" borderId="5" xfId="0" applyFont="1" applyBorder="1" applyProtection="1"/>
    <xf numFmtId="165" fontId="2" fillId="0" borderId="11" xfId="0" applyNumberFormat="1" applyFont="1" applyBorder="1" applyAlignment="1" applyProtection="1">
      <alignment horizontal="center" wrapText="1"/>
    </xf>
    <xf numFmtId="165" fontId="2" fillId="0" borderId="12" xfId="0" applyNumberFormat="1" applyFont="1" applyBorder="1" applyAlignment="1" applyProtection="1">
      <alignment horizontal="center" wrapText="1"/>
    </xf>
    <xf numFmtId="0" fontId="7" fillId="0" borderId="5" xfId="0" applyFont="1" applyBorder="1"/>
    <xf numFmtId="165" fontId="2" fillId="0" borderId="13" xfId="0" applyNumberFormat="1" applyFont="1" applyBorder="1" applyAlignment="1" applyProtection="1">
      <alignment horizontal="center" wrapText="1"/>
    </xf>
    <xf numFmtId="165" fontId="2" fillId="0" borderId="14" xfId="0" applyNumberFormat="1" applyFont="1" applyBorder="1" applyAlignment="1" applyProtection="1">
      <alignment horizontal="center" wrapText="1"/>
    </xf>
    <xf numFmtId="165" fontId="2" fillId="0" borderId="15" xfId="0" applyNumberFormat="1" applyFont="1" applyBorder="1" applyAlignment="1" applyProtection="1">
      <alignment horizontal="center" wrapText="1"/>
    </xf>
    <xf numFmtId="167" fontId="7" fillId="0" borderId="16" xfId="27" applyNumberFormat="1" applyFont="1" applyBorder="1"/>
    <xf numFmtId="167" fontId="7" fillId="0" borderId="17" xfId="27" applyNumberFormat="1" applyFont="1" applyBorder="1"/>
    <xf numFmtId="167" fontId="7" fillId="0" borderId="5" xfId="27" applyNumberFormat="1" applyFont="1" applyFill="1" applyBorder="1"/>
    <xf numFmtId="167" fontId="7" fillId="0" borderId="12" xfId="27" applyNumberFormat="1" applyFont="1" applyFill="1" applyBorder="1"/>
    <xf numFmtId="167" fontId="7" fillId="0" borderId="5" xfId="27" applyNumberFormat="1" applyFont="1" applyBorder="1"/>
    <xf numFmtId="167" fontId="7" fillId="0" borderId="12" xfId="27" applyNumberFormat="1" applyFont="1" applyBorder="1"/>
    <xf numFmtId="167" fontId="7" fillId="0" borderId="18" xfId="27" applyNumberFormat="1" applyFont="1" applyFill="1" applyBorder="1"/>
    <xf numFmtId="167" fontId="0" fillId="0" borderId="19" xfId="27" applyNumberFormat="1" applyFont="1" applyBorder="1"/>
    <xf numFmtId="167" fontId="0" fillId="0" borderId="4" xfId="27" applyNumberFormat="1" applyFont="1" applyBorder="1"/>
    <xf numFmtId="165" fontId="5" fillId="0" borderId="0" xfId="0" applyNumberFormat="1" applyFont="1" applyBorder="1" applyAlignment="1" applyProtection="1">
      <alignment wrapText="1"/>
    </xf>
    <xf numFmtId="165" fontId="5" fillId="0" borderId="0" xfId="0" applyNumberFormat="1" applyFont="1" applyBorder="1" applyAlignment="1" applyProtection="1"/>
    <xf numFmtId="165" fontId="5" fillId="0" borderId="20" xfId="0" applyNumberFormat="1" applyFont="1" applyBorder="1" applyAlignment="1" applyProtection="1">
      <alignment horizontal="center" wrapText="1"/>
    </xf>
    <xf numFmtId="165" fontId="5" fillId="0" borderId="21" xfId="0" applyNumberFormat="1" applyFont="1" applyBorder="1" applyAlignment="1" applyProtection="1">
      <alignment horizontal="center"/>
    </xf>
    <xf numFmtId="165" fontId="2" fillId="0" borderId="20" xfId="0" applyNumberFormat="1" applyFont="1" applyBorder="1" applyAlignment="1" applyProtection="1">
      <alignment horizontal="center" wrapText="1"/>
    </xf>
    <xf numFmtId="167" fontId="7" fillId="0" borderId="22" xfId="27" applyNumberFormat="1" applyFont="1" applyBorder="1"/>
    <xf numFmtId="167" fontId="7" fillId="0" borderId="23" xfId="27" applyNumberFormat="1" applyFont="1" applyBorder="1"/>
    <xf numFmtId="167" fontId="7" fillId="0" borderId="21" xfId="27" applyNumberFormat="1" applyFont="1" applyBorder="1"/>
    <xf numFmtId="0" fontId="7" fillId="0" borderId="24" xfId="0" applyFont="1" applyBorder="1"/>
    <xf numFmtId="167" fontId="7" fillId="0" borderId="24" xfId="27" applyNumberFormat="1" applyFont="1" applyFill="1" applyBorder="1"/>
    <xf numFmtId="0" fontId="0" fillId="0" borderId="0" xfId="0" applyBorder="1"/>
    <xf numFmtId="0" fontId="4" fillId="0" borderId="1" xfId="0" applyFont="1" applyBorder="1"/>
    <xf numFmtId="165" fontId="5" fillId="0" borderId="2" xfId="0" applyNumberFormat="1" applyFont="1" applyBorder="1" applyAlignment="1" applyProtection="1">
      <alignment horizontal="left"/>
    </xf>
    <xf numFmtId="165" fontId="5" fillId="0" borderId="3" xfId="0" applyNumberFormat="1" applyFont="1" applyBorder="1" applyAlignment="1" applyProtection="1">
      <alignment horizontal="center"/>
    </xf>
    <xf numFmtId="165" fontId="5" fillId="0" borderId="15" xfId="0" applyNumberFormat="1" applyFont="1" applyBorder="1" applyAlignment="1" applyProtection="1">
      <alignment horizontal="center"/>
    </xf>
    <xf numFmtId="165" fontId="5" fillId="0" borderId="14" xfId="0" applyNumberFormat="1" applyFont="1" applyBorder="1" applyAlignment="1" applyProtection="1">
      <alignment horizontal="center"/>
    </xf>
    <xf numFmtId="0" fontId="8" fillId="0" borderId="25" xfId="0" applyFont="1" applyBorder="1" applyAlignment="1">
      <alignment horizontal="center"/>
    </xf>
    <xf numFmtId="167" fontId="0" fillId="0" borderId="15" xfId="27" applyNumberFormat="1" applyFont="1" applyBorder="1"/>
    <xf numFmtId="167" fontId="0" fillId="0" borderId="14" xfId="27" applyNumberFormat="1" applyFont="1" applyBorder="1"/>
    <xf numFmtId="167" fontId="7" fillId="0" borderId="26" xfId="27" applyNumberFormat="1" applyFont="1" applyFill="1" applyBorder="1"/>
    <xf numFmtId="167" fontId="7" fillId="0" borderId="27" xfId="27" applyNumberFormat="1" applyFont="1" applyFill="1" applyBorder="1"/>
    <xf numFmtId="167" fontId="0" fillId="0" borderId="28" xfId="27" applyNumberFormat="1" applyFont="1" applyBorder="1"/>
    <xf numFmtId="167" fontId="0" fillId="0" borderId="29" xfId="0" applyNumberFormat="1" applyBorder="1"/>
    <xf numFmtId="167" fontId="0" fillId="0" borderId="26" xfId="27" applyNumberFormat="1" applyFont="1" applyBorder="1"/>
    <xf numFmtId="167" fontId="0" fillId="0" borderId="27" xfId="27" applyNumberFormat="1" applyFont="1" applyBorder="1"/>
    <xf numFmtId="0" fontId="7" fillId="0" borderId="13" xfId="0" applyFont="1" applyFill="1" applyBorder="1"/>
    <xf numFmtId="0" fontId="7" fillId="0" borderId="13" xfId="0" applyFont="1" applyBorder="1"/>
    <xf numFmtId="0" fontId="7" fillId="0" borderId="30" xfId="0" applyFont="1" applyFill="1" applyBorder="1"/>
    <xf numFmtId="0" fontId="4" fillId="0" borderId="13" xfId="0" applyFont="1" applyBorder="1" applyProtection="1"/>
    <xf numFmtId="0" fontId="7" fillId="0" borderId="13" xfId="30" applyNumberFormat="1" applyFont="1" applyBorder="1" applyAlignment="1">
      <alignment wrapText="1"/>
    </xf>
    <xf numFmtId="1" fontId="7" fillId="0" borderId="31" xfId="30" applyNumberFormat="1" applyFont="1" applyBorder="1"/>
    <xf numFmtId="0" fontId="7" fillId="0" borderId="5" xfId="30" applyNumberFormat="1" applyFont="1" applyBorder="1" applyAlignment="1">
      <alignment wrapText="1"/>
    </xf>
    <xf numFmtId="0" fontId="3" fillId="0" borderId="9" xfId="0" applyFont="1" applyBorder="1"/>
    <xf numFmtId="0" fontId="0" fillId="0" borderId="32" xfId="0" applyBorder="1"/>
    <xf numFmtId="0" fontId="0" fillId="0" borderId="33" xfId="0" applyBorder="1"/>
    <xf numFmtId="167" fontId="0" fillId="0" borderId="0" xfId="0" applyNumberFormat="1"/>
    <xf numFmtId="9" fontId="0" fillId="0" borderId="0" xfId="46" applyFont="1"/>
    <xf numFmtId="0" fontId="1" fillId="0" borderId="13" xfId="0" applyFont="1" applyFill="1" applyBorder="1"/>
    <xf numFmtId="165" fontId="5" fillId="0" borderId="9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9" xfId="0" applyNumberFormat="1" applyFont="1" applyBorder="1" applyAlignment="1" applyProtection="1">
      <alignment horizontal="center"/>
    </xf>
    <xf numFmtId="165" fontId="5" fillId="0" borderId="33" xfId="0" applyNumberFormat="1" applyFont="1" applyBorder="1" applyAlignment="1" applyProtection="1">
      <alignment horizontal="center"/>
    </xf>
    <xf numFmtId="165" fontId="5" fillId="0" borderId="32" xfId="0" applyNumberFormat="1" applyFont="1" applyBorder="1" applyAlignment="1" applyProtection="1">
      <alignment horizontal="center"/>
    </xf>
    <xf numFmtId="165" fontId="5" fillId="0" borderId="1" xfId="0" applyNumberFormat="1" applyFont="1" applyBorder="1" applyAlignment="1" applyProtection="1">
      <alignment horizontal="center" wrapText="1"/>
    </xf>
    <xf numFmtId="165" fontId="5" fillId="0" borderId="3" xfId="0" applyNumberFormat="1" applyFont="1" applyBorder="1" applyAlignment="1" applyProtection="1">
      <alignment horizontal="center" wrapText="1"/>
    </xf>
    <xf numFmtId="165" fontId="5" fillId="0" borderId="34" xfId="0" applyNumberFormat="1" applyFont="1" applyBorder="1" applyAlignment="1" applyProtection="1">
      <alignment horizontal="center" wrapText="1"/>
    </xf>
    <xf numFmtId="165" fontId="5" fillId="0" borderId="6" xfId="0" applyNumberFormat="1" applyFont="1" applyBorder="1" applyAlignment="1" applyProtection="1">
      <alignment horizontal="center"/>
    </xf>
    <xf numFmtId="165" fontId="5" fillId="0" borderId="35" xfId="0" applyNumberFormat="1" applyFont="1" applyBorder="1" applyAlignment="1" applyProtection="1">
      <alignment horizontal="center"/>
    </xf>
    <xf numFmtId="165" fontId="5" fillId="0" borderId="36" xfId="0" applyNumberFormat="1" applyFont="1" applyBorder="1" applyAlignment="1" applyProtection="1">
      <alignment horizontal="center"/>
    </xf>
  </cellXfs>
  <cellStyles count="47">
    <cellStyle name="20 % - uthevingsfarge 1" xfId="1" builtinId="30" customBuiltin="1"/>
    <cellStyle name="20 % - uthevingsfarge 2" xfId="2" builtinId="34" customBuiltin="1"/>
    <cellStyle name="20 % - uthevingsfarge 3" xfId="3" builtinId="38" customBuiltin="1"/>
    <cellStyle name="20 % - uthevingsfarge 4" xfId="4" builtinId="42" customBuiltin="1"/>
    <cellStyle name="20 % - uthevingsfarge 5" xfId="5" builtinId="46" customBuiltin="1"/>
    <cellStyle name="20 % - uthevingsfarge 6" xfId="6" builtinId="50" customBuiltin="1"/>
    <cellStyle name="40 % - uthevingsfarge 1" xfId="7" builtinId="31" customBuiltin="1"/>
    <cellStyle name="40 % - uthevingsfarge 2" xfId="8" builtinId="35" customBuiltin="1"/>
    <cellStyle name="40 % - uthevingsfarge 3" xfId="9" builtinId="39" customBuiltin="1"/>
    <cellStyle name="40 % - uthevingsfarge 4" xfId="10" builtinId="43" customBuiltin="1"/>
    <cellStyle name="40 % - uthevingsfarge 5" xfId="11" builtinId="47" customBuiltin="1"/>
    <cellStyle name="40 % - uthevingsfarge 6" xfId="12" builtinId="51" customBuiltin="1"/>
    <cellStyle name="60 % - uthevingsfarge 1" xfId="13" builtinId="32" customBuiltin="1"/>
    <cellStyle name="60 % - uthevingsfarge 2" xfId="14" builtinId="36" customBuiltin="1"/>
    <cellStyle name="60 % - uthevingsfarge 3" xfId="15" builtinId="40" customBuiltin="1"/>
    <cellStyle name="60 % - uthevingsfarge 4" xfId="16" builtinId="44" customBuiltin="1"/>
    <cellStyle name="60 % - uthevingsfarge 5" xfId="17" builtinId="48" customBuiltin="1"/>
    <cellStyle name="60 % - uthevingsfarge 6" xfId="18" builtinId="52" customBuiltin="1"/>
    <cellStyle name="Benyttet hyperkobling 2" xfId="19"/>
    <cellStyle name="Beregning" xfId="20" builtinId="22" customBuiltin="1"/>
    <cellStyle name="Dårlig" xfId="21" builtinId="27" customBuiltin="1"/>
    <cellStyle name="Forklarende tekst" xfId="22" builtinId="53" customBuiltin="1"/>
    <cellStyle name="God" xfId="23" builtinId="26" customBuiltin="1"/>
    <cellStyle name="Hyperkobling 2" xfId="24"/>
    <cellStyle name="Inndata" xfId="25" builtinId="20" customBuiltin="1"/>
    <cellStyle name="Koblet celle" xfId="26" builtinId="24" customBuiltin="1"/>
    <cellStyle name="Komma" xfId="27" builtinId="3"/>
    <cellStyle name="Kontrollcelle" xfId="28" builtinId="23" customBuiltin="1"/>
    <cellStyle name="Merknad 2" xfId="29"/>
    <cellStyle name="Normal" xfId="0" builtinId="0"/>
    <cellStyle name="Normal 2" xfId="30"/>
    <cellStyle name="Nøytral" xfId="31" builtinId="28" customBuiltin="1"/>
    <cellStyle name="Overskrift 1" xfId="32" builtinId="16" customBuiltin="1"/>
    <cellStyle name="Overskrift 2" xfId="33" builtinId="17" customBuiltin="1"/>
    <cellStyle name="Overskrift 3" xfId="34" builtinId="18" customBuiltin="1"/>
    <cellStyle name="Overskrift 4" xfId="35" builtinId="19" customBuiltin="1"/>
    <cellStyle name="Prosent" xfId="46" builtinId="5"/>
    <cellStyle name="Tittel" xfId="36" builtinId="15" customBuiltin="1"/>
    <cellStyle name="Totalt" xfId="37" builtinId="25" customBuiltin="1"/>
    <cellStyle name="Utdata" xfId="38" builtinId="21" customBuiltin="1"/>
    <cellStyle name="Uthevingsfarge1" xfId="39" builtinId="29" customBuiltin="1"/>
    <cellStyle name="Uthevingsfarge2" xfId="40" builtinId="33" customBuiltin="1"/>
    <cellStyle name="Uthevingsfarge3" xfId="41" builtinId="37" customBuiltin="1"/>
    <cellStyle name="Uthevingsfarge4" xfId="42" builtinId="41" customBuiltin="1"/>
    <cellStyle name="Uthevingsfarge5" xfId="43" builtinId="45" customBuiltin="1"/>
    <cellStyle name="Uthevingsfarge6" xfId="44" builtinId="49" customBuiltin="1"/>
    <cellStyle name="Varseltekst" xfId="4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nb-NO"/>
              <a:t>Forhåndsvarsler</a:t>
            </a:r>
            <a:r>
              <a:rPr lang="nb-NO" baseline="0"/>
              <a:t> - oppsigelser og permitteringer</a:t>
            </a:r>
            <a:endParaRPr lang="nb-NO"/>
          </a:p>
        </c:rich>
      </c:tx>
      <c:layout>
        <c:manualLayout>
          <c:xMode val="edge"/>
          <c:yMode val="edge"/>
          <c:x val="0.27328885843088441"/>
          <c:y val="2.511773940345369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2713841820478715E-2"/>
          <c:y val="8.1847228132654604E-2"/>
          <c:w val="0.94005627967417971"/>
          <c:h val="0.82817474823755577"/>
        </c:manualLayout>
      </c:layout>
      <c:lineChart>
        <c:grouping val="standard"/>
        <c:varyColors val="0"/>
        <c:ser>
          <c:idx val="1"/>
          <c:order val="0"/>
          <c:marker>
            <c:symbol val="none"/>
          </c:marker>
          <c:cat>
            <c:numRef>
              <c:f>'Graf hovedtall'!$A$45:$A$174</c:f>
              <c:numCache>
                <c:formatCode>General</c:formatCode>
                <c:ptCount val="130"/>
                <c:pt idx="0">
                  <c:v>200901</c:v>
                </c:pt>
                <c:pt idx="1">
                  <c:v>200902</c:v>
                </c:pt>
                <c:pt idx="2">
                  <c:v>200903</c:v>
                </c:pt>
                <c:pt idx="3">
                  <c:v>200904</c:v>
                </c:pt>
                <c:pt idx="4">
                  <c:v>200905</c:v>
                </c:pt>
                <c:pt idx="5">
                  <c:v>200906</c:v>
                </c:pt>
                <c:pt idx="6">
                  <c:v>200907</c:v>
                </c:pt>
                <c:pt idx="7">
                  <c:v>200908</c:v>
                </c:pt>
                <c:pt idx="8">
                  <c:v>200909</c:v>
                </c:pt>
                <c:pt idx="9">
                  <c:v>200910</c:v>
                </c:pt>
                <c:pt idx="10">
                  <c:v>200911</c:v>
                </c:pt>
                <c:pt idx="11">
                  <c:v>200912</c:v>
                </c:pt>
                <c:pt idx="12">
                  <c:v>201001</c:v>
                </c:pt>
                <c:pt idx="13">
                  <c:v>201002</c:v>
                </c:pt>
                <c:pt idx="14">
                  <c:v>201003</c:v>
                </c:pt>
                <c:pt idx="15">
                  <c:v>201004</c:v>
                </c:pt>
                <c:pt idx="16">
                  <c:v>201005</c:v>
                </c:pt>
                <c:pt idx="17">
                  <c:v>201006</c:v>
                </c:pt>
                <c:pt idx="18">
                  <c:v>201007</c:v>
                </c:pt>
                <c:pt idx="19">
                  <c:v>201008</c:v>
                </c:pt>
                <c:pt idx="20">
                  <c:v>201009</c:v>
                </c:pt>
                <c:pt idx="21">
                  <c:v>201010</c:v>
                </c:pt>
                <c:pt idx="22">
                  <c:v>201011</c:v>
                </c:pt>
                <c:pt idx="23">
                  <c:v>201012</c:v>
                </c:pt>
                <c:pt idx="24">
                  <c:v>201101</c:v>
                </c:pt>
                <c:pt idx="25">
                  <c:v>201102</c:v>
                </c:pt>
                <c:pt idx="26">
                  <c:v>201103</c:v>
                </c:pt>
                <c:pt idx="27">
                  <c:v>201104</c:v>
                </c:pt>
                <c:pt idx="28">
                  <c:v>201105</c:v>
                </c:pt>
                <c:pt idx="29">
                  <c:v>201106</c:v>
                </c:pt>
                <c:pt idx="30">
                  <c:v>201107</c:v>
                </c:pt>
                <c:pt idx="31">
                  <c:v>201108</c:v>
                </c:pt>
                <c:pt idx="32">
                  <c:v>201109</c:v>
                </c:pt>
                <c:pt idx="33">
                  <c:v>201110</c:v>
                </c:pt>
                <c:pt idx="34">
                  <c:v>201111</c:v>
                </c:pt>
                <c:pt idx="35">
                  <c:v>201112</c:v>
                </c:pt>
                <c:pt idx="36">
                  <c:v>201201</c:v>
                </c:pt>
                <c:pt idx="37">
                  <c:v>201202</c:v>
                </c:pt>
                <c:pt idx="38">
                  <c:v>201203</c:v>
                </c:pt>
                <c:pt idx="39">
                  <c:v>201204</c:v>
                </c:pt>
                <c:pt idx="40">
                  <c:v>201205</c:v>
                </c:pt>
                <c:pt idx="41">
                  <c:v>201206</c:v>
                </c:pt>
                <c:pt idx="42">
                  <c:v>201207</c:v>
                </c:pt>
                <c:pt idx="43">
                  <c:v>201208</c:v>
                </c:pt>
                <c:pt idx="44">
                  <c:v>201209</c:v>
                </c:pt>
                <c:pt idx="45">
                  <c:v>201210</c:v>
                </c:pt>
                <c:pt idx="46">
                  <c:v>201211</c:v>
                </c:pt>
                <c:pt idx="47">
                  <c:v>201212</c:v>
                </c:pt>
                <c:pt idx="48">
                  <c:v>201301</c:v>
                </c:pt>
                <c:pt idx="49">
                  <c:v>201302</c:v>
                </c:pt>
                <c:pt idx="50">
                  <c:v>201303</c:v>
                </c:pt>
                <c:pt idx="51">
                  <c:v>201304</c:v>
                </c:pt>
                <c:pt idx="52">
                  <c:v>201305</c:v>
                </c:pt>
                <c:pt idx="53">
                  <c:v>201306</c:v>
                </c:pt>
                <c:pt idx="54">
                  <c:v>201307</c:v>
                </c:pt>
                <c:pt idx="55">
                  <c:v>201308</c:v>
                </c:pt>
                <c:pt idx="56">
                  <c:v>201309</c:v>
                </c:pt>
                <c:pt idx="57">
                  <c:v>201310</c:v>
                </c:pt>
                <c:pt idx="58">
                  <c:v>201311</c:v>
                </c:pt>
                <c:pt idx="59">
                  <c:v>201312</c:v>
                </c:pt>
                <c:pt idx="60">
                  <c:v>201401</c:v>
                </c:pt>
                <c:pt idx="61">
                  <c:v>201402</c:v>
                </c:pt>
                <c:pt idx="62">
                  <c:v>201403</c:v>
                </c:pt>
                <c:pt idx="63">
                  <c:v>201404</c:v>
                </c:pt>
                <c:pt idx="64">
                  <c:v>201405</c:v>
                </c:pt>
                <c:pt idx="65">
                  <c:v>201406</c:v>
                </c:pt>
                <c:pt idx="66">
                  <c:v>201407</c:v>
                </c:pt>
                <c:pt idx="67">
                  <c:v>201408</c:v>
                </c:pt>
                <c:pt idx="68">
                  <c:v>201409</c:v>
                </c:pt>
                <c:pt idx="69">
                  <c:v>201410</c:v>
                </c:pt>
                <c:pt idx="70">
                  <c:v>201411</c:v>
                </c:pt>
                <c:pt idx="71">
                  <c:v>201412</c:v>
                </c:pt>
                <c:pt idx="72">
                  <c:v>201501</c:v>
                </c:pt>
                <c:pt idx="73">
                  <c:v>201502</c:v>
                </c:pt>
                <c:pt idx="74">
                  <c:v>201503</c:v>
                </c:pt>
                <c:pt idx="75">
                  <c:v>201504</c:v>
                </c:pt>
                <c:pt idx="76">
                  <c:v>201505</c:v>
                </c:pt>
                <c:pt idx="77">
                  <c:v>201506</c:v>
                </c:pt>
                <c:pt idx="78">
                  <c:v>201507</c:v>
                </c:pt>
                <c:pt idx="79">
                  <c:v>201508</c:v>
                </c:pt>
                <c:pt idx="80">
                  <c:v>201509</c:v>
                </c:pt>
                <c:pt idx="81">
                  <c:v>201510</c:v>
                </c:pt>
                <c:pt idx="82">
                  <c:v>201511</c:v>
                </c:pt>
                <c:pt idx="83">
                  <c:v>201512</c:v>
                </c:pt>
                <c:pt idx="84">
                  <c:v>201601</c:v>
                </c:pt>
                <c:pt idx="85">
                  <c:v>201602</c:v>
                </c:pt>
                <c:pt idx="86">
                  <c:v>201603</c:v>
                </c:pt>
                <c:pt idx="87">
                  <c:v>201604</c:v>
                </c:pt>
                <c:pt idx="88">
                  <c:v>201605</c:v>
                </c:pt>
                <c:pt idx="89">
                  <c:v>201606</c:v>
                </c:pt>
                <c:pt idx="90">
                  <c:v>201607</c:v>
                </c:pt>
                <c:pt idx="91">
                  <c:v>201608</c:v>
                </c:pt>
                <c:pt idx="92">
                  <c:v>201609</c:v>
                </c:pt>
                <c:pt idx="93">
                  <c:v>201610</c:v>
                </c:pt>
                <c:pt idx="94">
                  <c:v>201611</c:v>
                </c:pt>
                <c:pt idx="95">
                  <c:v>201612</c:v>
                </c:pt>
                <c:pt idx="96">
                  <c:v>201701</c:v>
                </c:pt>
                <c:pt idx="97">
                  <c:v>201702</c:v>
                </c:pt>
                <c:pt idx="98">
                  <c:v>201703</c:v>
                </c:pt>
                <c:pt idx="99">
                  <c:v>201704</c:v>
                </c:pt>
                <c:pt idx="100">
                  <c:v>201705</c:v>
                </c:pt>
                <c:pt idx="101">
                  <c:v>201706</c:v>
                </c:pt>
                <c:pt idx="102">
                  <c:v>201707</c:v>
                </c:pt>
                <c:pt idx="103">
                  <c:v>201708</c:v>
                </c:pt>
                <c:pt idx="104">
                  <c:v>201709</c:v>
                </c:pt>
                <c:pt idx="105">
                  <c:v>201710</c:v>
                </c:pt>
                <c:pt idx="106">
                  <c:v>201711</c:v>
                </c:pt>
                <c:pt idx="107">
                  <c:v>201712</c:v>
                </c:pt>
                <c:pt idx="108">
                  <c:v>201801</c:v>
                </c:pt>
                <c:pt idx="109">
                  <c:v>201802</c:v>
                </c:pt>
                <c:pt idx="110">
                  <c:v>201803</c:v>
                </c:pt>
                <c:pt idx="111">
                  <c:v>201804</c:v>
                </c:pt>
                <c:pt idx="112">
                  <c:v>201805</c:v>
                </c:pt>
                <c:pt idx="113">
                  <c:v>201806</c:v>
                </c:pt>
                <c:pt idx="114">
                  <c:v>201807</c:v>
                </c:pt>
                <c:pt idx="115">
                  <c:v>201808</c:v>
                </c:pt>
                <c:pt idx="116">
                  <c:v>201809</c:v>
                </c:pt>
                <c:pt idx="117">
                  <c:v>201810</c:v>
                </c:pt>
                <c:pt idx="118">
                  <c:v>201811</c:v>
                </c:pt>
                <c:pt idx="119">
                  <c:v>201812</c:v>
                </c:pt>
                <c:pt idx="120">
                  <c:v>201901</c:v>
                </c:pt>
                <c:pt idx="121">
                  <c:v>201902</c:v>
                </c:pt>
                <c:pt idx="122">
                  <c:v>201903</c:v>
                </c:pt>
                <c:pt idx="123">
                  <c:v>201904</c:v>
                </c:pt>
                <c:pt idx="124">
                  <c:v>201905</c:v>
                </c:pt>
                <c:pt idx="125">
                  <c:v>201906</c:v>
                </c:pt>
                <c:pt idx="126">
                  <c:v>201907</c:v>
                </c:pt>
                <c:pt idx="127">
                  <c:v>201908</c:v>
                </c:pt>
                <c:pt idx="128">
                  <c:v>201909</c:v>
                </c:pt>
                <c:pt idx="129">
                  <c:v>201910</c:v>
                </c:pt>
              </c:numCache>
            </c:numRef>
          </c:cat>
          <c:val>
            <c:numRef>
              <c:f>'Graf hovedtall'!$B$45:$B$174</c:f>
              <c:numCache>
                <c:formatCode>General</c:formatCode>
                <c:ptCount val="130"/>
                <c:pt idx="0">
                  <c:v>4035</c:v>
                </c:pt>
                <c:pt idx="1">
                  <c:v>4810</c:v>
                </c:pt>
                <c:pt idx="2">
                  <c:v>4381</c:v>
                </c:pt>
                <c:pt idx="3">
                  <c:v>2332</c:v>
                </c:pt>
                <c:pt idx="4">
                  <c:v>2245</c:v>
                </c:pt>
                <c:pt idx="5">
                  <c:v>1794</c:v>
                </c:pt>
                <c:pt idx="6">
                  <c:v>802</c:v>
                </c:pt>
                <c:pt idx="7">
                  <c:v>1879</c:v>
                </c:pt>
                <c:pt idx="8">
                  <c:v>2489</c:v>
                </c:pt>
                <c:pt idx="9">
                  <c:v>1789</c:v>
                </c:pt>
                <c:pt idx="10">
                  <c:v>2107</c:v>
                </c:pt>
                <c:pt idx="11">
                  <c:v>2080</c:v>
                </c:pt>
                <c:pt idx="12">
                  <c:v>4130</c:v>
                </c:pt>
                <c:pt idx="13">
                  <c:v>2490</c:v>
                </c:pt>
                <c:pt idx="14">
                  <c:v>1865</c:v>
                </c:pt>
                <c:pt idx="15">
                  <c:v>2658</c:v>
                </c:pt>
                <c:pt idx="16">
                  <c:v>2427</c:v>
                </c:pt>
                <c:pt idx="17">
                  <c:v>2503</c:v>
                </c:pt>
                <c:pt idx="18">
                  <c:v>866</c:v>
                </c:pt>
                <c:pt idx="19">
                  <c:v>1711</c:v>
                </c:pt>
                <c:pt idx="20">
                  <c:v>1655</c:v>
                </c:pt>
                <c:pt idx="21">
                  <c:v>2235</c:v>
                </c:pt>
                <c:pt idx="22">
                  <c:v>2658</c:v>
                </c:pt>
                <c:pt idx="23">
                  <c:v>2374</c:v>
                </c:pt>
                <c:pt idx="24">
                  <c:v>1971</c:v>
                </c:pt>
                <c:pt idx="25">
                  <c:v>1008</c:v>
                </c:pt>
                <c:pt idx="26">
                  <c:v>1759</c:v>
                </c:pt>
                <c:pt idx="27">
                  <c:v>389</c:v>
                </c:pt>
                <c:pt idx="28">
                  <c:v>794</c:v>
                </c:pt>
                <c:pt idx="29">
                  <c:v>1744</c:v>
                </c:pt>
                <c:pt idx="30">
                  <c:v>509</c:v>
                </c:pt>
                <c:pt idx="31">
                  <c:v>1436</c:v>
                </c:pt>
                <c:pt idx="32">
                  <c:v>1374</c:v>
                </c:pt>
                <c:pt idx="33">
                  <c:v>1844</c:v>
                </c:pt>
                <c:pt idx="34">
                  <c:v>1504</c:v>
                </c:pt>
                <c:pt idx="35">
                  <c:v>2714</c:v>
                </c:pt>
                <c:pt idx="36">
                  <c:v>2115</c:v>
                </c:pt>
                <c:pt idx="37">
                  <c:v>1437</c:v>
                </c:pt>
                <c:pt idx="38">
                  <c:v>1037</c:v>
                </c:pt>
                <c:pt idx="39">
                  <c:v>1355</c:v>
                </c:pt>
                <c:pt idx="40">
                  <c:v>1390</c:v>
                </c:pt>
                <c:pt idx="41">
                  <c:v>2249</c:v>
                </c:pt>
                <c:pt idx="42">
                  <c:v>423</c:v>
                </c:pt>
                <c:pt idx="43">
                  <c:v>1073</c:v>
                </c:pt>
                <c:pt idx="44">
                  <c:v>1812</c:v>
                </c:pt>
                <c:pt idx="45">
                  <c:v>937</c:v>
                </c:pt>
                <c:pt idx="46">
                  <c:v>2594</c:v>
                </c:pt>
                <c:pt idx="47">
                  <c:v>1792</c:v>
                </c:pt>
                <c:pt idx="48">
                  <c:v>1496</c:v>
                </c:pt>
                <c:pt idx="49">
                  <c:v>813</c:v>
                </c:pt>
                <c:pt idx="50">
                  <c:v>1223</c:v>
                </c:pt>
                <c:pt idx="51">
                  <c:v>1358</c:v>
                </c:pt>
                <c:pt idx="52">
                  <c:v>1765</c:v>
                </c:pt>
                <c:pt idx="53">
                  <c:v>869</c:v>
                </c:pt>
                <c:pt idx="54">
                  <c:v>738</c:v>
                </c:pt>
                <c:pt idx="55">
                  <c:v>1797</c:v>
                </c:pt>
                <c:pt idx="56">
                  <c:v>1250</c:v>
                </c:pt>
                <c:pt idx="57">
                  <c:v>1969</c:v>
                </c:pt>
                <c:pt idx="58">
                  <c:v>1954</c:v>
                </c:pt>
                <c:pt idx="59">
                  <c:v>1853</c:v>
                </c:pt>
                <c:pt idx="60">
                  <c:v>910</c:v>
                </c:pt>
                <c:pt idx="61">
                  <c:v>1568</c:v>
                </c:pt>
                <c:pt idx="62">
                  <c:v>1937</c:v>
                </c:pt>
                <c:pt idx="63">
                  <c:v>2014</c:v>
                </c:pt>
                <c:pt idx="64">
                  <c:v>3040</c:v>
                </c:pt>
                <c:pt idx="65">
                  <c:v>1160</c:v>
                </c:pt>
                <c:pt idx="66">
                  <c:v>929</c:v>
                </c:pt>
                <c:pt idx="67">
                  <c:v>1866</c:v>
                </c:pt>
                <c:pt idx="68">
                  <c:v>3868</c:v>
                </c:pt>
                <c:pt idx="69">
                  <c:v>2646</c:v>
                </c:pt>
                <c:pt idx="70">
                  <c:v>2429</c:v>
                </c:pt>
                <c:pt idx="71">
                  <c:v>1317</c:v>
                </c:pt>
                <c:pt idx="72">
                  <c:v>3062</c:v>
                </c:pt>
                <c:pt idx="73">
                  <c:v>3915</c:v>
                </c:pt>
                <c:pt idx="74">
                  <c:v>3035</c:v>
                </c:pt>
                <c:pt idx="75">
                  <c:v>2985</c:v>
                </c:pt>
                <c:pt idx="76">
                  <c:v>4960</c:v>
                </c:pt>
                <c:pt idx="77">
                  <c:v>4185</c:v>
                </c:pt>
                <c:pt idx="78">
                  <c:v>2888</c:v>
                </c:pt>
                <c:pt idx="79">
                  <c:v>4930</c:v>
                </c:pt>
                <c:pt idx="80">
                  <c:v>4286</c:v>
                </c:pt>
                <c:pt idx="81">
                  <c:v>7072</c:v>
                </c:pt>
                <c:pt idx="82">
                  <c:v>4087</c:v>
                </c:pt>
                <c:pt idx="83">
                  <c:v>4193</c:v>
                </c:pt>
                <c:pt idx="84">
                  <c:v>5475</c:v>
                </c:pt>
                <c:pt idx="85">
                  <c:v>4812</c:v>
                </c:pt>
                <c:pt idx="86">
                  <c:v>4444</c:v>
                </c:pt>
                <c:pt idx="87">
                  <c:v>5691</c:v>
                </c:pt>
                <c:pt idx="88">
                  <c:v>2931</c:v>
                </c:pt>
                <c:pt idx="89">
                  <c:v>3676</c:v>
                </c:pt>
                <c:pt idx="90">
                  <c:v>2709</c:v>
                </c:pt>
                <c:pt idx="91">
                  <c:v>2588</c:v>
                </c:pt>
                <c:pt idx="92">
                  <c:v>5220</c:v>
                </c:pt>
                <c:pt idx="93">
                  <c:v>4857</c:v>
                </c:pt>
                <c:pt idx="94">
                  <c:v>2855</c:v>
                </c:pt>
                <c:pt idx="95">
                  <c:v>4761</c:v>
                </c:pt>
                <c:pt idx="96">
                  <c:v>2898</c:v>
                </c:pt>
                <c:pt idx="97">
                  <c:v>1454</c:v>
                </c:pt>
                <c:pt idx="98">
                  <c:v>2594</c:v>
                </c:pt>
                <c:pt idx="99">
                  <c:v>1182</c:v>
                </c:pt>
                <c:pt idx="100">
                  <c:v>1494</c:v>
                </c:pt>
                <c:pt idx="101">
                  <c:v>4368</c:v>
                </c:pt>
                <c:pt idx="102">
                  <c:v>787</c:v>
                </c:pt>
                <c:pt idx="103">
                  <c:v>3429</c:v>
                </c:pt>
                <c:pt idx="104">
                  <c:v>2112</c:v>
                </c:pt>
                <c:pt idx="105">
                  <c:v>4854</c:v>
                </c:pt>
                <c:pt idx="106">
                  <c:v>2109</c:v>
                </c:pt>
                <c:pt idx="107">
                  <c:v>2284</c:v>
                </c:pt>
                <c:pt idx="108">
                  <c:v>3032</c:v>
                </c:pt>
                <c:pt idx="109">
                  <c:v>1711</c:v>
                </c:pt>
                <c:pt idx="110">
                  <c:v>2227</c:v>
                </c:pt>
                <c:pt idx="111">
                  <c:v>2213</c:v>
                </c:pt>
                <c:pt idx="112">
                  <c:v>1696</c:v>
                </c:pt>
                <c:pt idx="113">
                  <c:v>805</c:v>
                </c:pt>
                <c:pt idx="114">
                  <c:v>2153</c:v>
                </c:pt>
                <c:pt idx="115">
                  <c:v>1048</c:v>
                </c:pt>
                <c:pt idx="116">
                  <c:v>1619</c:v>
                </c:pt>
                <c:pt idx="117">
                  <c:v>1334</c:v>
                </c:pt>
                <c:pt idx="118">
                  <c:v>1305</c:v>
                </c:pt>
                <c:pt idx="119">
                  <c:v>1313</c:v>
                </c:pt>
                <c:pt idx="120">
                  <c:v>1166</c:v>
                </c:pt>
                <c:pt idx="121">
                  <c:v>1930</c:v>
                </c:pt>
                <c:pt idx="122">
                  <c:v>1658</c:v>
                </c:pt>
                <c:pt idx="123">
                  <c:v>3980</c:v>
                </c:pt>
                <c:pt idx="124">
                  <c:v>952</c:v>
                </c:pt>
                <c:pt idx="125">
                  <c:v>1089</c:v>
                </c:pt>
                <c:pt idx="126">
                  <c:v>819</c:v>
                </c:pt>
                <c:pt idx="127">
                  <c:v>1080</c:v>
                </c:pt>
                <c:pt idx="128">
                  <c:v>1640</c:v>
                </c:pt>
                <c:pt idx="129">
                  <c:v>2846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69-42A2-98D7-131D9C3B4F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4284672"/>
        <c:axId val="184286208"/>
      </c:lineChart>
      <c:catAx>
        <c:axId val="18428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nb-NO"/>
          </a:p>
        </c:txPr>
        <c:crossAx val="184286208"/>
        <c:crosses val="autoZero"/>
        <c:auto val="1"/>
        <c:lblAlgn val="ctr"/>
        <c:lblOffset val="100"/>
        <c:noMultiLvlLbl val="0"/>
      </c:catAx>
      <c:valAx>
        <c:axId val="18428620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84284672"/>
        <c:crosses val="autoZero"/>
        <c:crossBetween val="between"/>
      </c:valAx>
    </c:plotArea>
    <c:plotVisOnly val="1"/>
    <c:dispBlanksAs val="gap"/>
    <c:showDLblsOverMax val="0"/>
  </c:chart>
  <c:spPr>
    <a:ln w="28575">
      <a:solidFill>
        <a:srgbClr val="C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3</xdr:row>
      <xdr:rowOff>57150</xdr:rowOff>
    </xdr:from>
    <xdr:to>
      <xdr:col>14</xdr:col>
      <xdr:colOff>285750</xdr:colOff>
      <xdr:row>40</xdr:row>
      <xdr:rowOff>133350</xdr:rowOff>
    </xdr:to>
    <xdr:graphicFrame macro="">
      <xdr:nvGraphicFramePr>
        <xdr:cNvPr id="409621" name="Diagra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5"/>
  <sheetViews>
    <sheetView tabSelected="1" workbookViewId="0">
      <selection activeCell="C1" sqref="C1"/>
    </sheetView>
  </sheetViews>
  <sheetFormatPr baseColWidth="10" defaultRowHeight="12.75" x14ac:dyDescent="0.2"/>
  <cols>
    <col min="1" max="1" width="15.140625" customWidth="1"/>
    <col min="6" max="6" width="4.42578125" customWidth="1"/>
  </cols>
  <sheetData>
    <row r="1" spans="1:11" x14ac:dyDescent="0.2">
      <c r="A1" t="s">
        <v>20</v>
      </c>
    </row>
    <row r="2" spans="1:11" ht="13.5" thickBot="1" x14ac:dyDescent="0.25"/>
    <row r="3" spans="1:11" ht="18.75" thickBot="1" x14ac:dyDescent="0.3">
      <c r="A3" s="65" t="s">
        <v>71</v>
      </c>
      <c r="B3" s="66"/>
      <c r="C3" s="66"/>
      <c r="D3" s="66"/>
      <c r="E3" s="67"/>
    </row>
    <row r="4" spans="1:11" ht="13.5" thickBot="1" x14ac:dyDescent="0.25">
      <c r="A4" s="4"/>
      <c r="B4" s="71" t="s">
        <v>0</v>
      </c>
      <c r="C4" s="79"/>
      <c r="D4" s="71" t="s">
        <v>1</v>
      </c>
      <c r="E4" s="72"/>
    </row>
    <row r="5" spans="1:11" x14ac:dyDescent="0.2">
      <c r="A5" s="5"/>
      <c r="B5" s="73" t="s">
        <v>2</v>
      </c>
      <c r="C5" s="74"/>
      <c r="D5" s="73" t="s">
        <v>2</v>
      </c>
      <c r="E5" s="75"/>
      <c r="G5" s="35" t="s">
        <v>2</v>
      </c>
    </row>
    <row r="6" spans="1:11" ht="13.5" thickBot="1" x14ac:dyDescent="0.25">
      <c r="A6" s="17"/>
      <c r="B6" s="76" t="s">
        <v>3</v>
      </c>
      <c r="C6" s="77"/>
      <c r="D6" s="76" t="s">
        <v>3</v>
      </c>
      <c r="E6" s="78"/>
      <c r="G6" s="36" t="s">
        <v>3</v>
      </c>
    </row>
    <row r="7" spans="1:11" ht="23.25" thickBot="1" x14ac:dyDescent="0.25">
      <c r="A7" s="6" t="s">
        <v>4</v>
      </c>
      <c r="B7" s="21" t="s">
        <v>5</v>
      </c>
      <c r="C7" s="22" t="s">
        <v>6</v>
      </c>
      <c r="D7" s="21" t="s">
        <v>5</v>
      </c>
      <c r="E7" s="23" t="s">
        <v>6</v>
      </c>
      <c r="G7" s="37" t="s">
        <v>6</v>
      </c>
    </row>
    <row r="8" spans="1:11" ht="13.5" thickTop="1" x14ac:dyDescent="0.2">
      <c r="A8" s="7" t="s">
        <v>7</v>
      </c>
      <c r="B8" s="26">
        <v>23</v>
      </c>
      <c r="C8" s="27">
        <v>494</v>
      </c>
      <c r="D8" s="26">
        <v>22</v>
      </c>
      <c r="E8" s="27">
        <v>672</v>
      </c>
      <c r="F8" s="14"/>
      <c r="G8" s="38">
        <f t="shared" ref="G8:G19" si="0">C8+E8</f>
        <v>1166</v>
      </c>
      <c r="I8" s="68"/>
      <c r="J8" s="68"/>
      <c r="K8" s="68"/>
    </row>
    <row r="9" spans="1:11" x14ac:dyDescent="0.2">
      <c r="A9" s="8" t="s">
        <v>8</v>
      </c>
      <c r="B9" s="26">
        <v>28</v>
      </c>
      <c r="C9" s="27">
        <v>1113</v>
      </c>
      <c r="D9" s="26">
        <v>28</v>
      </c>
      <c r="E9" s="27">
        <v>817</v>
      </c>
      <c r="G9" s="39">
        <f t="shared" si="0"/>
        <v>1930</v>
      </c>
      <c r="I9" s="69"/>
      <c r="J9" s="69"/>
    </row>
    <row r="10" spans="1:11" x14ac:dyDescent="0.2">
      <c r="A10" s="9" t="s">
        <v>9</v>
      </c>
      <c r="B10" s="28">
        <v>28</v>
      </c>
      <c r="C10" s="29">
        <v>786</v>
      </c>
      <c r="D10" s="26">
        <v>17</v>
      </c>
      <c r="E10" s="27">
        <v>872</v>
      </c>
      <c r="G10" s="39">
        <f t="shared" si="0"/>
        <v>1658</v>
      </c>
    </row>
    <row r="11" spans="1:11" x14ac:dyDescent="0.2">
      <c r="A11" s="9" t="s">
        <v>10</v>
      </c>
      <c r="B11" s="26">
        <v>18</v>
      </c>
      <c r="C11" s="27">
        <v>833</v>
      </c>
      <c r="D11" s="26">
        <v>20</v>
      </c>
      <c r="E11" s="27">
        <v>3147</v>
      </c>
      <c r="G11" s="39">
        <f t="shared" si="0"/>
        <v>3980</v>
      </c>
    </row>
    <row r="12" spans="1:11" x14ac:dyDescent="0.2">
      <c r="A12" s="10" t="s">
        <v>11</v>
      </c>
      <c r="B12" s="26">
        <v>22</v>
      </c>
      <c r="C12" s="27">
        <v>600</v>
      </c>
      <c r="D12" s="26">
        <v>9</v>
      </c>
      <c r="E12" s="27">
        <v>352</v>
      </c>
      <c r="G12" s="39">
        <f t="shared" si="0"/>
        <v>952</v>
      </c>
      <c r="I12" s="68"/>
      <c r="J12" s="68"/>
      <c r="K12" s="68"/>
    </row>
    <row r="13" spans="1:11" x14ac:dyDescent="0.2">
      <c r="A13" s="10" t="s">
        <v>12</v>
      </c>
      <c r="B13" s="26">
        <v>24</v>
      </c>
      <c r="C13" s="27">
        <v>876</v>
      </c>
      <c r="D13" s="26">
        <v>8</v>
      </c>
      <c r="E13" s="27">
        <v>213</v>
      </c>
      <c r="G13" s="39">
        <f t="shared" si="0"/>
        <v>1089</v>
      </c>
    </row>
    <row r="14" spans="1:11" x14ac:dyDescent="0.2">
      <c r="A14" s="20" t="s">
        <v>13</v>
      </c>
      <c r="B14" s="26">
        <v>17</v>
      </c>
      <c r="C14" s="27">
        <v>610</v>
      </c>
      <c r="D14" s="26">
        <v>8</v>
      </c>
      <c r="E14" s="27">
        <v>209</v>
      </c>
      <c r="G14" s="39">
        <f t="shared" si="0"/>
        <v>819</v>
      </c>
    </row>
    <row r="15" spans="1:11" x14ac:dyDescent="0.2">
      <c r="A15" s="20" t="s">
        <v>14</v>
      </c>
      <c r="B15" s="26">
        <v>20</v>
      </c>
      <c r="C15" s="27">
        <v>752</v>
      </c>
      <c r="D15" s="26">
        <v>10</v>
      </c>
      <c r="E15" s="27">
        <v>328</v>
      </c>
      <c r="G15" s="39">
        <f t="shared" si="0"/>
        <v>1080</v>
      </c>
    </row>
    <row r="16" spans="1:11" x14ac:dyDescent="0.2">
      <c r="A16" s="20" t="s">
        <v>15</v>
      </c>
      <c r="B16" s="26">
        <v>22</v>
      </c>
      <c r="C16" s="27">
        <v>850</v>
      </c>
      <c r="D16" s="26">
        <v>25</v>
      </c>
      <c r="E16" s="27">
        <v>790</v>
      </c>
      <c r="G16" s="39">
        <f t="shared" si="0"/>
        <v>1640</v>
      </c>
    </row>
    <row r="17" spans="1:11" x14ac:dyDescent="0.2">
      <c r="A17" s="20" t="s">
        <v>16</v>
      </c>
      <c r="B17" s="26">
        <v>38</v>
      </c>
      <c r="C17" s="27">
        <v>1727</v>
      </c>
      <c r="D17" s="26">
        <v>34</v>
      </c>
      <c r="E17" s="27">
        <v>1119</v>
      </c>
      <c r="G17" s="39">
        <f t="shared" si="0"/>
        <v>2846</v>
      </c>
    </row>
    <row r="18" spans="1:11" x14ac:dyDescent="0.2">
      <c r="A18" s="20" t="s">
        <v>17</v>
      </c>
      <c r="B18" s="26"/>
      <c r="C18" s="27"/>
      <c r="D18" s="26"/>
      <c r="E18" s="27"/>
      <c r="G18" s="39">
        <f t="shared" si="0"/>
        <v>0</v>
      </c>
    </row>
    <row r="19" spans="1:11" ht="13.5" thickBot="1" x14ac:dyDescent="0.25">
      <c r="A19" s="41" t="s">
        <v>18</v>
      </c>
      <c r="B19" s="42"/>
      <c r="C19" s="30"/>
      <c r="D19" s="42"/>
      <c r="E19" s="30"/>
      <c r="G19" s="40">
        <f t="shared" si="0"/>
        <v>0</v>
      </c>
    </row>
    <row r="20" spans="1:11" ht="13.5" thickBot="1" x14ac:dyDescent="0.25">
      <c r="A20" s="15" t="s">
        <v>19</v>
      </c>
      <c r="B20" s="31">
        <f>SUM(B8:B19)</f>
        <v>240</v>
      </c>
      <c r="C20" s="31">
        <f>SUM(C8:C19)</f>
        <v>8641</v>
      </c>
      <c r="D20" s="31">
        <f>SUM(D8:D19)</f>
        <v>181</v>
      </c>
      <c r="E20" s="31">
        <f>SUM(E8:E19)</f>
        <v>8519</v>
      </c>
      <c r="G20" s="32">
        <f>SUM(G8:G19)</f>
        <v>17160</v>
      </c>
    </row>
    <row r="21" spans="1:11" ht="20.25" customHeight="1" thickBot="1" x14ac:dyDescent="0.25"/>
    <row r="22" spans="1:11" ht="18.75" thickBot="1" x14ac:dyDescent="0.3">
      <c r="A22" s="65" t="s">
        <v>69</v>
      </c>
      <c r="B22" s="66"/>
      <c r="C22" s="66"/>
      <c r="D22" s="66"/>
      <c r="E22" s="67"/>
    </row>
    <row r="23" spans="1:11" ht="13.5" thickBot="1" x14ac:dyDescent="0.25">
      <c r="A23" s="4"/>
      <c r="B23" s="71" t="s">
        <v>0</v>
      </c>
      <c r="C23" s="79"/>
      <c r="D23" s="71" t="s">
        <v>1</v>
      </c>
      <c r="E23" s="72"/>
    </row>
    <row r="24" spans="1:11" x14ac:dyDescent="0.2">
      <c r="A24" s="5"/>
      <c r="B24" s="73" t="s">
        <v>2</v>
      </c>
      <c r="C24" s="74"/>
      <c r="D24" s="73" t="s">
        <v>2</v>
      </c>
      <c r="E24" s="75"/>
      <c r="G24" s="35" t="s">
        <v>2</v>
      </c>
    </row>
    <row r="25" spans="1:11" ht="13.5" thickBot="1" x14ac:dyDescent="0.25">
      <c r="A25" s="17"/>
      <c r="B25" s="76" t="s">
        <v>3</v>
      </c>
      <c r="C25" s="77"/>
      <c r="D25" s="76" t="s">
        <v>3</v>
      </c>
      <c r="E25" s="78"/>
      <c r="G25" s="36" t="s">
        <v>3</v>
      </c>
    </row>
    <row r="26" spans="1:11" ht="23.25" thickBot="1" x14ac:dyDescent="0.25">
      <c r="A26" s="6" t="s">
        <v>4</v>
      </c>
      <c r="B26" s="21" t="s">
        <v>5</v>
      </c>
      <c r="C26" s="22" t="s">
        <v>6</v>
      </c>
      <c r="D26" s="21" t="s">
        <v>5</v>
      </c>
      <c r="E26" s="23" t="s">
        <v>6</v>
      </c>
      <c r="G26" s="37" t="s">
        <v>6</v>
      </c>
    </row>
    <row r="27" spans="1:11" ht="13.5" thickTop="1" x14ac:dyDescent="0.2">
      <c r="A27" s="7" t="s">
        <v>7</v>
      </c>
      <c r="B27" s="26">
        <v>35</v>
      </c>
      <c r="C27" s="27">
        <v>1315</v>
      </c>
      <c r="D27" s="26">
        <v>37</v>
      </c>
      <c r="E27" s="27">
        <v>1717</v>
      </c>
      <c r="F27" s="14"/>
      <c r="G27" s="38">
        <f t="shared" ref="G27:G38" si="1">C27+E27</f>
        <v>3032</v>
      </c>
      <c r="I27" s="68"/>
      <c r="J27" s="68"/>
      <c r="K27" s="68"/>
    </row>
    <row r="28" spans="1:11" x14ac:dyDescent="0.2">
      <c r="A28" s="8" t="s">
        <v>8</v>
      </c>
      <c r="B28" s="26">
        <v>28</v>
      </c>
      <c r="C28" s="27">
        <v>1049</v>
      </c>
      <c r="D28" s="26">
        <v>27</v>
      </c>
      <c r="E28" s="27">
        <v>662</v>
      </c>
      <c r="G28" s="39">
        <f t="shared" si="1"/>
        <v>1711</v>
      </c>
      <c r="I28" s="69"/>
      <c r="J28" s="69"/>
    </row>
    <row r="29" spans="1:11" x14ac:dyDescent="0.2">
      <c r="A29" s="9" t="s">
        <v>9</v>
      </c>
      <c r="B29" s="28">
        <v>24</v>
      </c>
      <c r="C29" s="29">
        <v>1059</v>
      </c>
      <c r="D29" s="26">
        <v>33</v>
      </c>
      <c r="E29" s="27">
        <v>1168</v>
      </c>
      <c r="G29" s="39">
        <f t="shared" si="1"/>
        <v>2227</v>
      </c>
    </row>
    <row r="30" spans="1:11" x14ac:dyDescent="0.2">
      <c r="A30" s="9" t="s">
        <v>10</v>
      </c>
      <c r="B30" s="26">
        <v>32</v>
      </c>
      <c r="C30" s="27">
        <v>1034</v>
      </c>
      <c r="D30" s="26">
        <v>26</v>
      </c>
      <c r="E30" s="27">
        <v>1179</v>
      </c>
      <c r="G30" s="39">
        <f t="shared" si="1"/>
        <v>2213</v>
      </c>
    </row>
    <row r="31" spans="1:11" x14ac:dyDescent="0.2">
      <c r="A31" s="10" t="s">
        <v>11</v>
      </c>
      <c r="B31" s="26">
        <v>32</v>
      </c>
      <c r="C31" s="27">
        <v>1249</v>
      </c>
      <c r="D31" s="26">
        <v>16</v>
      </c>
      <c r="E31" s="27">
        <v>447</v>
      </c>
      <c r="G31" s="39">
        <f t="shared" si="1"/>
        <v>1696</v>
      </c>
      <c r="I31" s="68"/>
      <c r="J31" s="68"/>
      <c r="K31" s="68"/>
    </row>
    <row r="32" spans="1:11" x14ac:dyDescent="0.2">
      <c r="A32" s="10" t="s">
        <v>12</v>
      </c>
      <c r="B32" s="26">
        <v>15</v>
      </c>
      <c r="C32" s="27">
        <v>473</v>
      </c>
      <c r="D32" s="26">
        <v>15</v>
      </c>
      <c r="E32" s="27">
        <v>332</v>
      </c>
      <c r="G32" s="39">
        <f t="shared" si="1"/>
        <v>805</v>
      </c>
    </row>
    <row r="33" spans="1:11" x14ac:dyDescent="0.2">
      <c r="A33" s="20" t="s">
        <v>13</v>
      </c>
      <c r="B33" s="26">
        <v>13</v>
      </c>
      <c r="C33" s="27">
        <v>513</v>
      </c>
      <c r="D33" s="26">
        <v>15</v>
      </c>
      <c r="E33" s="27">
        <v>1640</v>
      </c>
      <c r="G33" s="39">
        <f t="shared" si="1"/>
        <v>2153</v>
      </c>
    </row>
    <row r="34" spans="1:11" x14ac:dyDescent="0.2">
      <c r="A34" s="20" t="s">
        <v>14</v>
      </c>
      <c r="B34" s="26">
        <v>14</v>
      </c>
      <c r="C34" s="27">
        <v>630</v>
      </c>
      <c r="D34" s="26">
        <v>16</v>
      </c>
      <c r="E34" s="27">
        <v>418</v>
      </c>
      <c r="G34" s="39">
        <f t="shared" si="1"/>
        <v>1048</v>
      </c>
    </row>
    <row r="35" spans="1:11" x14ac:dyDescent="0.2">
      <c r="A35" s="20" t="s">
        <v>15</v>
      </c>
      <c r="B35" s="26">
        <v>27</v>
      </c>
      <c r="C35" s="27">
        <v>968</v>
      </c>
      <c r="D35" s="26">
        <v>16</v>
      </c>
      <c r="E35" s="27">
        <v>651</v>
      </c>
      <c r="G35" s="39">
        <f t="shared" si="1"/>
        <v>1619</v>
      </c>
    </row>
    <row r="36" spans="1:11" x14ac:dyDescent="0.2">
      <c r="A36" s="20" t="s">
        <v>16</v>
      </c>
      <c r="B36" s="26">
        <v>27</v>
      </c>
      <c r="C36" s="27">
        <v>692</v>
      </c>
      <c r="D36" s="26">
        <v>22</v>
      </c>
      <c r="E36" s="27">
        <v>642</v>
      </c>
      <c r="G36" s="39">
        <f t="shared" si="1"/>
        <v>1334</v>
      </c>
    </row>
    <row r="37" spans="1:11" x14ac:dyDescent="0.2">
      <c r="A37" s="20" t="s">
        <v>17</v>
      </c>
      <c r="B37" s="26">
        <v>27</v>
      </c>
      <c r="C37" s="27">
        <v>568</v>
      </c>
      <c r="D37" s="26">
        <v>24</v>
      </c>
      <c r="E37" s="27">
        <v>737</v>
      </c>
      <c r="G37" s="39">
        <f t="shared" si="1"/>
        <v>1305</v>
      </c>
    </row>
    <row r="38" spans="1:11" ht="13.5" thickBot="1" x14ac:dyDescent="0.25">
      <c r="A38" s="41" t="s">
        <v>18</v>
      </c>
      <c r="B38" s="42">
        <v>13</v>
      </c>
      <c r="C38" s="30">
        <v>538</v>
      </c>
      <c r="D38" s="42">
        <v>31</v>
      </c>
      <c r="E38" s="30">
        <v>775</v>
      </c>
      <c r="G38" s="40">
        <f t="shared" si="1"/>
        <v>1313</v>
      </c>
    </row>
    <row r="39" spans="1:11" ht="13.5" thickBot="1" x14ac:dyDescent="0.25">
      <c r="A39" s="15" t="s">
        <v>19</v>
      </c>
      <c r="B39" s="31">
        <f>SUM(B27:B38)</f>
        <v>287</v>
      </c>
      <c r="C39" s="31">
        <f>SUM(C27:C38)</f>
        <v>10088</v>
      </c>
      <c r="D39" s="31">
        <f>SUM(D27:D38)</f>
        <v>278</v>
      </c>
      <c r="E39" s="31">
        <f>SUM(E27:E38)</f>
        <v>10368</v>
      </c>
      <c r="G39" s="32">
        <f>SUM(G27:G38)</f>
        <v>20456</v>
      </c>
    </row>
    <row r="40" spans="1:11" ht="20.25" customHeight="1" thickBot="1" x14ac:dyDescent="0.25"/>
    <row r="41" spans="1:11" ht="18.75" thickBot="1" x14ac:dyDescent="0.3">
      <c r="A41" s="65" t="s">
        <v>68</v>
      </c>
      <c r="B41" s="66"/>
      <c r="C41" s="66"/>
      <c r="D41" s="66"/>
      <c r="E41" s="67"/>
    </row>
    <row r="42" spans="1:11" ht="13.5" thickBot="1" x14ac:dyDescent="0.25">
      <c r="A42" s="4"/>
      <c r="B42" s="80" t="s">
        <v>0</v>
      </c>
      <c r="C42" s="81"/>
      <c r="D42" s="80" t="s">
        <v>1</v>
      </c>
      <c r="E42" s="82"/>
    </row>
    <row r="43" spans="1:11" x14ac:dyDescent="0.2">
      <c r="A43" s="5"/>
      <c r="B43" s="83" t="s">
        <v>2</v>
      </c>
      <c r="C43" s="84"/>
      <c r="D43" s="83" t="s">
        <v>2</v>
      </c>
      <c r="E43" s="85"/>
      <c r="G43" s="35" t="s">
        <v>2</v>
      </c>
    </row>
    <row r="44" spans="1:11" ht="13.5" thickBot="1" x14ac:dyDescent="0.25">
      <c r="A44" s="17"/>
      <c r="B44" s="86" t="s">
        <v>3</v>
      </c>
      <c r="C44" s="87"/>
      <c r="D44" s="86" t="s">
        <v>3</v>
      </c>
      <c r="E44" s="88"/>
      <c r="G44" s="36" t="s">
        <v>3</v>
      </c>
    </row>
    <row r="45" spans="1:11" ht="23.25" thickBot="1" x14ac:dyDescent="0.25">
      <c r="A45" s="6" t="s">
        <v>4</v>
      </c>
      <c r="B45" s="21" t="s">
        <v>5</v>
      </c>
      <c r="C45" s="22" t="s">
        <v>6</v>
      </c>
      <c r="D45" s="21" t="s">
        <v>5</v>
      </c>
      <c r="E45" s="23" t="s">
        <v>6</v>
      </c>
      <c r="G45" s="37" t="s">
        <v>6</v>
      </c>
    </row>
    <row r="46" spans="1:11" ht="13.5" thickTop="1" x14ac:dyDescent="0.2">
      <c r="A46" s="7" t="s">
        <v>7</v>
      </c>
      <c r="B46" s="26">
        <v>41</v>
      </c>
      <c r="C46" s="27">
        <v>1128</v>
      </c>
      <c r="D46" s="26">
        <v>38</v>
      </c>
      <c r="E46" s="27">
        <v>1770</v>
      </c>
      <c r="F46" s="14"/>
      <c r="G46" s="38">
        <f t="shared" ref="G46:G57" si="2">C46+E46</f>
        <v>2898</v>
      </c>
      <c r="I46" s="68"/>
      <c r="J46" s="68"/>
      <c r="K46" s="68"/>
    </row>
    <row r="47" spans="1:11" x14ac:dyDescent="0.2">
      <c r="A47" s="8" t="s">
        <v>8</v>
      </c>
      <c r="B47" s="26">
        <v>31</v>
      </c>
      <c r="C47" s="27">
        <v>1018</v>
      </c>
      <c r="D47" s="26">
        <v>20</v>
      </c>
      <c r="E47" s="27">
        <v>436</v>
      </c>
      <c r="G47" s="39">
        <f t="shared" si="2"/>
        <v>1454</v>
      </c>
      <c r="I47" s="69"/>
      <c r="J47" s="69"/>
    </row>
    <row r="48" spans="1:11" x14ac:dyDescent="0.2">
      <c r="A48" s="9" t="s">
        <v>9</v>
      </c>
      <c r="B48" s="28">
        <v>36</v>
      </c>
      <c r="C48" s="29">
        <v>1997</v>
      </c>
      <c r="D48" s="26">
        <v>28</v>
      </c>
      <c r="E48" s="27">
        <v>597</v>
      </c>
      <c r="G48" s="39">
        <f t="shared" si="2"/>
        <v>2594</v>
      </c>
    </row>
    <row r="49" spans="1:11" x14ac:dyDescent="0.2">
      <c r="A49" s="9" t="s">
        <v>10</v>
      </c>
      <c r="B49" s="26">
        <v>19</v>
      </c>
      <c r="C49" s="27">
        <v>444</v>
      </c>
      <c r="D49" s="26">
        <v>21</v>
      </c>
      <c r="E49" s="27">
        <v>738</v>
      </c>
      <c r="G49" s="39">
        <f t="shared" si="2"/>
        <v>1182</v>
      </c>
    </row>
    <row r="50" spans="1:11" x14ac:dyDescent="0.2">
      <c r="A50" s="10" t="s">
        <v>11</v>
      </c>
      <c r="B50" s="26">
        <v>27</v>
      </c>
      <c r="C50" s="27">
        <v>940</v>
      </c>
      <c r="D50" s="26">
        <v>10</v>
      </c>
      <c r="E50" s="27">
        <v>554</v>
      </c>
      <c r="G50" s="39">
        <f t="shared" si="2"/>
        <v>1494</v>
      </c>
      <c r="I50" s="68"/>
      <c r="J50" s="68"/>
      <c r="K50" s="68"/>
    </row>
    <row r="51" spans="1:11" x14ac:dyDescent="0.2">
      <c r="A51" s="10" t="s">
        <v>12</v>
      </c>
      <c r="B51" s="26">
        <v>47</v>
      </c>
      <c r="C51" s="27">
        <v>1401</v>
      </c>
      <c r="D51" s="26">
        <v>25</v>
      </c>
      <c r="E51" s="27">
        <v>2967</v>
      </c>
      <c r="G51" s="39">
        <f t="shared" si="2"/>
        <v>4368</v>
      </c>
    </row>
    <row r="52" spans="1:11" x14ac:dyDescent="0.2">
      <c r="A52" s="20" t="s">
        <v>13</v>
      </c>
      <c r="B52" s="26">
        <v>15</v>
      </c>
      <c r="C52" s="27">
        <v>465</v>
      </c>
      <c r="D52" s="26">
        <v>9</v>
      </c>
      <c r="E52" s="27">
        <v>322</v>
      </c>
      <c r="G52" s="39">
        <f t="shared" si="2"/>
        <v>787</v>
      </c>
    </row>
    <row r="53" spans="1:11" x14ac:dyDescent="0.2">
      <c r="A53" s="20" t="s">
        <v>14</v>
      </c>
      <c r="B53" s="26">
        <v>15</v>
      </c>
      <c r="C53" s="27">
        <v>466</v>
      </c>
      <c r="D53" s="26">
        <v>18</v>
      </c>
      <c r="E53" s="27">
        <v>2963</v>
      </c>
      <c r="G53" s="39">
        <f t="shared" si="2"/>
        <v>3429</v>
      </c>
    </row>
    <row r="54" spans="1:11" x14ac:dyDescent="0.2">
      <c r="A54" s="20" t="s">
        <v>15</v>
      </c>
      <c r="B54" s="26">
        <v>33</v>
      </c>
      <c r="C54" s="27">
        <v>1496</v>
      </c>
      <c r="D54" s="26">
        <v>20</v>
      </c>
      <c r="E54" s="27">
        <v>616</v>
      </c>
      <c r="G54" s="39">
        <f t="shared" si="2"/>
        <v>2112</v>
      </c>
    </row>
    <row r="55" spans="1:11" x14ac:dyDescent="0.2">
      <c r="A55" s="20" t="s">
        <v>16</v>
      </c>
      <c r="B55" s="26">
        <v>55</v>
      </c>
      <c r="C55" s="27">
        <v>2649</v>
      </c>
      <c r="D55" s="26">
        <v>46</v>
      </c>
      <c r="E55" s="27">
        <v>2205</v>
      </c>
      <c r="G55" s="39">
        <f t="shared" si="2"/>
        <v>4854</v>
      </c>
    </row>
    <row r="56" spans="1:11" x14ac:dyDescent="0.2">
      <c r="A56" s="20" t="s">
        <v>17</v>
      </c>
      <c r="B56" s="26">
        <v>36</v>
      </c>
      <c r="C56" s="27">
        <v>1390</v>
      </c>
      <c r="D56" s="26">
        <v>21</v>
      </c>
      <c r="E56" s="27">
        <v>719</v>
      </c>
      <c r="G56" s="39">
        <f t="shared" si="2"/>
        <v>2109</v>
      </c>
    </row>
    <row r="57" spans="1:11" ht="13.5" thickBot="1" x14ac:dyDescent="0.25">
      <c r="A57" s="41" t="s">
        <v>18</v>
      </c>
      <c r="B57" s="42">
        <v>37</v>
      </c>
      <c r="C57" s="30">
        <v>1234</v>
      </c>
      <c r="D57" s="42">
        <v>34</v>
      </c>
      <c r="E57" s="30">
        <v>1050</v>
      </c>
      <c r="G57" s="40">
        <f t="shared" si="2"/>
        <v>2284</v>
      </c>
    </row>
    <row r="58" spans="1:11" ht="13.5" thickBot="1" x14ac:dyDescent="0.25">
      <c r="A58" s="15" t="s">
        <v>19</v>
      </c>
      <c r="B58" s="31">
        <f>SUM(B46:B57)</f>
        <v>392</v>
      </c>
      <c r="C58" s="31">
        <f>SUM(C46:C57)</f>
        <v>14628</v>
      </c>
      <c r="D58" s="31">
        <f>SUM(D46:D57)</f>
        <v>290</v>
      </c>
      <c r="E58" s="31">
        <f>SUM(E46:E57)</f>
        <v>14937</v>
      </c>
      <c r="G58" s="32">
        <f>SUM(G46:G57)</f>
        <v>29565</v>
      </c>
    </row>
    <row r="59" spans="1:11" ht="20.25" customHeight="1" thickBot="1" x14ac:dyDescent="0.25"/>
    <row r="60" spans="1:11" ht="18.75" thickBot="1" x14ac:dyDescent="0.3">
      <c r="A60" s="65" t="s">
        <v>66</v>
      </c>
      <c r="B60" s="66"/>
      <c r="C60" s="66"/>
      <c r="D60" s="66"/>
      <c r="E60" s="67"/>
    </row>
    <row r="61" spans="1:11" ht="13.5" thickBot="1" x14ac:dyDescent="0.25">
      <c r="A61" s="4"/>
      <c r="B61" s="80" t="s">
        <v>0</v>
      </c>
      <c r="C61" s="82"/>
      <c r="D61" s="80" t="s">
        <v>1</v>
      </c>
      <c r="E61" s="82"/>
    </row>
    <row r="62" spans="1:11" x14ac:dyDescent="0.2">
      <c r="A62" s="5"/>
      <c r="B62" s="83" t="s">
        <v>2</v>
      </c>
      <c r="C62" s="84"/>
      <c r="D62" s="83" t="s">
        <v>2</v>
      </c>
      <c r="E62" s="85"/>
      <c r="G62" s="35" t="s">
        <v>2</v>
      </c>
    </row>
    <row r="63" spans="1:11" ht="13.5" thickBot="1" x14ac:dyDescent="0.25">
      <c r="A63" s="17"/>
      <c r="B63" s="86" t="s">
        <v>3</v>
      </c>
      <c r="C63" s="87"/>
      <c r="D63" s="86" t="s">
        <v>3</v>
      </c>
      <c r="E63" s="88"/>
      <c r="G63" s="36" t="s">
        <v>3</v>
      </c>
    </row>
    <row r="64" spans="1:11" ht="23.25" thickBot="1" x14ac:dyDescent="0.25">
      <c r="A64" s="6" t="s">
        <v>4</v>
      </c>
      <c r="B64" s="21" t="s">
        <v>5</v>
      </c>
      <c r="C64" s="22" t="s">
        <v>6</v>
      </c>
      <c r="D64" s="21" t="s">
        <v>5</v>
      </c>
      <c r="E64" s="23" t="s">
        <v>6</v>
      </c>
      <c r="G64" s="37" t="s">
        <v>6</v>
      </c>
    </row>
    <row r="65" spans="1:11" ht="13.5" thickTop="1" x14ac:dyDescent="0.2">
      <c r="A65" s="7" t="s">
        <v>7</v>
      </c>
      <c r="B65" s="26">
        <v>69</v>
      </c>
      <c r="C65" s="27">
        <v>3113</v>
      </c>
      <c r="D65" s="26">
        <v>71</v>
      </c>
      <c r="E65" s="27">
        <v>2362</v>
      </c>
      <c r="F65" s="14"/>
      <c r="G65" s="38">
        <f t="shared" ref="G65:G76" si="3">C65+E65</f>
        <v>5475</v>
      </c>
      <c r="I65" s="68"/>
      <c r="J65" s="68"/>
      <c r="K65" s="68"/>
    </row>
    <row r="66" spans="1:11" x14ac:dyDescent="0.2">
      <c r="A66" s="8" t="s">
        <v>8</v>
      </c>
      <c r="B66" s="26">
        <v>68</v>
      </c>
      <c r="C66" s="27">
        <v>3552</v>
      </c>
      <c r="D66" s="26">
        <v>45</v>
      </c>
      <c r="E66" s="27">
        <v>1260</v>
      </c>
      <c r="G66" s="39">
        <f t="shared" si="3"/>
        <v>4812</v>
      </c>
      <c r="I66" s="69"/>
      <c r="J66" s="69"/>
    </row>
    <row r="67" spans="1:11" x14ac:dyDescent="0.2">
      <c r="A67" s="9" t="s">
        <v>9</v>
      </c>
      <c r="B67" s="28">
        <v>49</v>
      </c>
      <c r="C67" s="29">
        <v>3295</v>
      </c>
      <c r="D67" s="26">
        <v>41</v>
      </c>
      <c r="E67" s="27">
        <v>1149</v>
      </c>
      <c r="G67" s="39">
        <f t="shared" si="3"/>
        <v>4444</v>
      </c>
    </row>
    <row r="68" spans="1:11" x14ac:dyDescent="0.2">
      <c r="A68" s="9" t="s">
        <v>10</v>
      </c>
      <c r="B68" s="26">
        <v>73</v>
      </c>
      <c r="C68" s="27">
        <v>4637</v>
      </c>
      <c r="D68" s="26">
        <v>33</v>
      </c>
      <c r="E68" s="27">
        <v>1054</v>
      </c>
      <c r="G68" s="39">
        <f t="shared" si="3"/>
        <v>5691</v>
      </c>
    </row>
    <row r="69" spans="1:11" x14ac:dyDescent="0.2">
      <c r="A69" s="10" t="s">
        <v>11</v>
      </c>
      <c r="B69" s="26">
        <v>48</v>
      </c>
      <c r="C69" s="27">
        <v>1837</v>
      </c>
      <c r="D69" s="26">
        <v>34</v>
      </c>
      <c r="E69" s="27">
        <v>1094</v>
      </c>
      <c r="G69" s="39">
        <f t="shared" si="3"/>
        <v>2931</v>
      </c>
      <c r="I69" s="68"/>
      <c r="J69" s="68"/>
      <c r="K69" s="68"/>
    </row>
    <row r="70" spans="1:11" x14ac:dyDescent="0.2">
      <c r="A70" s="10" t="s">
        <v>12</v>
      </c>
      <c r="B70" s="26">
        <v>35</v>
      </c>
      <c r="C70" s="27">
        <v>2526</v>
      </c>
      <c r="D70" s="26">
        <v>31</v>
      </c>
      <c r="E70" s="27">
        <v>1150</v>
      </c>
      <c r="G70" s="39">
        <f t="shared" si="3"/>
        <v>3676</v>
      </c>
    </row>
    <row r="71" spans="1:11" x14ac:dyDescent="0.2">
      <c r="A71" s="20" t="s">
        <v>13</v>
      </c>
      <c r="B71" s="26">
        <v>33</v>
      </c>
      <c r="C71" s="27">
        <v>1890</v>
      </c>
      <c r="D71" s="26">
        <v>24</v>
      </c>
      <c r="E71" s="27">
        <v>819</v>
      </c>
      <c r="G71" s="39">
        <f t="shared" si="3"/>
        <v>2709</v>
      </c>
    </row>
    <row r="72" spans="1:11" x14ac:dyDescent="0.2">
      <c r="A72" s="20" t="s">
        <v>14</v>
      </c>
      <c r="B72" s="26">
        <v>39</v>
      </c>
      <c r="C72" s="27">
        <v>1517</v>
      </c>
      <c r="D72" s="26">
        <v>31</v>
      </c>
      <c r="E72" s="27">
        <v>1071</v>
      </c>
      <c r="G72" s="39">
        <f t="shared" si="3"/>
        <v>2588</v>
      </c>
    </row>
    <row r="73" spans="1:11" x14ac:dyDescent="0.2">
      <c r="A73" s="20" t="s">
        <v>15</v>
      </c>
      <c r="B73" s="26">
        <v>37</v>
      </c>
      <c r="C73" s="27">
        <v>1901</v>
      </c>
      <c r="D73" s="26">
        <v>50</v>
      </c>
      <c r="E73" s="27">
        <v>3319</v>
      </c>
      <c r="G73" s="39">
        <f t="shared" si="3"/>
        <v>5220</v>
      </c>
    </row>
    <row r="74" spans="1:11" x14ac:dyDescent="0.2">
      <c r="A74" s="20" t="s">
        <v>16</v>
      </c>
      <c r="B74" s="26">
        <v>57</v>
      </c>
      <c r="C74" s="27">
        <v>1831</v>
      </c>
      <c r="D74" s="26">
        <v>61</v>
      </c>
      <c r="E74" s="27">
        <v>3026</v>
      </c>
      <c r="G74" s="39">
        <f t="shared" si="3"/>
        <v>4857</v>
      </c>
    </row>
    <row r="75" spans="1:11" x14ac:dyDescent="0.2">
      <c r="A75" s="20" t="s">
        <v>17</v>
      </c>
      <c r="B75" s="26">
        <v>39</v>
      </c>
      <c r="C75" s="27">
        <v>1084</v>
      </c>
      <c r="D75" s="26">
        <v>58</v>
      </c>
      <c r="E75" s="27">
        <v>1771</v>
      </c>
      <c r="G75" s="39">
        <f t="shared" si="3"/>
        <v>2855</v>
      </c>
    </row>
    <row r="76" spans="1:11" ht="13.5" thickBot="1" x14ac:dyDescent="0.25">
      <c r="A76" s="41" t="s">
        <v>18</v>
      </c>
      <c r="B76" s="42">
        <v>46</v>
      </c>
      <c r="C76" s="30">
        <v>1857</v>
      </c>
      <c r="D76" s="42">
        <v>71</v>
      </c>
      <c r="E76" s="30">
        <v>2904</v>
      </c>
      <c r="G76" s="40">
        <f t="shared" si="3"/>
        <v>4761</v>
      </c>
    </row>
    <row r="77" spans="1:11" ht="13.5" thickBot="1" x14ac:dyDescent="0.25">
      <c r="A77" s="15" t="s">
        <v>19</v>
      </c>
      <c r="B77" s="31">
        <f>SUM(B65:B76)</f>
        <v>593</v>
      </c>
      <c r="C77" s="31">
        <f>SUM(C65:C76)</f>
        <v>29040</v>
      </c>
      <c r="D77" s="31">
        <f>SUM(D65:D76)</f>
        <v>550</v>
      </c>
      <c r="E77" s="31">
        <f>SUM(E65:E76)</f>
        <v>20979</v>
      </c>
      <c r="G77" s="32">
        <f>SUM(G65:G76)</f>
        <v>50019</v>
      </c>
    </row>
    <row r="78" spans="1:11" ht="20.25" customHeight="1" thickBot="1" x14ac:dyDescent="0.25"/>
    <row r="79" spans="1:11" ht="18.75" thickBot="1" x14ac:dyDescent="0.3">
      <c r="A79" s="65" t="s">
        <v>22</v>
      </c>
      <c r="B79" s="66"/>
      <c r="C79" s="66"/>
      <c r="D79" s="66"/>
      <c r="E79" s="67"/>
    </row>
    <row r="80" spans="1:11" ht="13.5" thickBot="1" x14ac:dyDescent="0.25">
      <c r="A80" s="4"/>
      <c r="B80" s="80" t="s">
        <v>0</v>
      </c>
      <c r="C80" s="82"/>
      <c r="D80" s="80" t="s">
        <v>1</v>
      </c>
      <c r="E80" s="82"/>
    </row>
    <row r="81" spans="1:8" x14ac:dyDescent="0.2">
      <c r="A81" s="5"/>
      <c r="B81" s="83" t="s">
        <v>2</v>
      </c>
      <c r="C81" s="84"/>
      <c r="D81" s="83" t="s">
        <v>2</v>
      </c>
      <c r="E81" s="85"/>
      <c r="G81" s="35" t="s">
        <v>2</v>
      </c>
    </row>
    <row r="82" spans="1:8" ht="13.5" thickBot="1" x14ac:dyDescent="0.25">
      <c r="A82" s="17"/>
      <c r="B82" s="86" t="s">
        <v>3</v>
      </c>
      <c r="C82" s="87"/>
      <c r="D82" s="86" t="s">
        <v>3</v>
      </c>
      <c r="E82" s="88"/>
      <c r="G82" s="36" t="s">
        <v>3</v>
      </c>
    </row>
    <row r="83" spans="1:8" ht="23.25" thickBot="1" x14ac:dyDescent="0.25">
      <c r="A83" s="6" t="s">
        <v>4</v>
      </c>
      <c r="B83" s="21" t="s">
        <v>5</v>
      </c>
      <c r="C83" s="22" t="s">
        <v>6</v>
      </c>
      <c r="D83" s="21" t="s">
        <v>5</v>
      </c>
      <c r="E83" s="23" t="s">
        <v>6</v>
      </c>
      <c r="G83" s="37" t="s">
        <v>6</v>
      </c>
    </row>
    <row r="84" spans="1:8" ht="13.5" thickTop="1" x14ac:dyDescent="0.2">
      <c r="A84" s="7" t="s">
        <v>7</v>
      </c>
      <c r="B84" s="26">
        <v>36</v>
      </c>
      <c r="C84" s="27">
        <v>1211</v>
      </c>
      <c r="D84" s="26">
        <v>46</v>
      </c>
      <c r="E84" s="27">
        <v>1851</v>
      </c>
      <c r="F84" s="14"/>
      <c r="G84" s="38">
        <f t="shared" ref="G84:G95" si="4">C84+E84</f>
        <v>3062</v>
      </c>
    </row>
    <row r="85" spans="1:8" x14ac:dyDescent="0.2">
      <c r="A85" s="8" t="s">
        <v>8</v>
      </c>
      <c r="B85" s="26">
        <v>53</v>
      </c>
      <c r="C85" s="27">
        <v>2465</v>
      </c>
      <c r="D85" s="26">
        <v>44</v>
      </c>
      <c r="E85" s="27">
        <v>1450</v>
      </c>
      <c r="G85" s="39">
        <f t="shared" si="4"/>
        <v>3915</v>
      </c>
    </row>
    <row r="86" spans="1:8" x14ac:dyDescent="0.2">
      <c r="A86" s="9" t="s">
        <v>9</v>
      </c>
      <c r="B86" s="28">
        <v>50</v>
      </c>
      <c r="C86" s="29">
        <v>2122</v>
      </c>
      <c r="D86" s="26">
        <v>36</v>
      </c>
      <c r="E86" s="27">
        <v>913</v>
      </c>
      <c r="G86" s="39">
        <f t="shared" si="4"/>
        <v>3035</v>
      </c>
    </row>
    <row r="87" spans="1:8" x14ac:dyDescent="0.2">
      <c r="A87" s="9" t="s">
        <v>10</v>
      </c>
      <c r="B87" s="26">
        <v>47</v>
      </c>
      <c r="C87" s="27">
        <v>2563</v>
      </c>
      <c r="D87" s="26">
        <v>23</v>
      </c>
      <c r="E87" s="27">
        <v>422</v>
      </c>
      <c r="G87" s="39">
        <f t="shared" si="4"/>
        <v>2985</v>
      </c>
    </row>
    <row r="88" spans="1:8" x14ac:dyDescent="0.2">
      <c r="A88" s="10" t="s">
        <v>11</v>
      </c>
      <c r="B88" s="26">
        <v>54</v>
      </c>
      <c r="C88" s="27">
        <v>1987</v>
      </c>
      <c r="D88" s="26">
        <v>18</v>
      </c>
      <c r="E88" s="27">
        <v>2973</v>
      </c>
      <c r="G88" s="39">
        <f t="shared" si="4"/>
        <v>4960</v>
      </c>
    </row>
    <row r="89" spans="1:8" x14ac:dyDescent="0.2">
      <c r="A89" s="10" t="s">
        <v>12</v>
      </c>
      <c r="B89" s="26">
        <v>58</v>
      </c>
      <c r="C89" s="27">
        <v>2932</v>
      </c>
      <c r="D89" s="26">
        <v>17</v>
      </c>
      <c r="E89" s="27">
        <v>1253</v>
      </c>
      <c r="G89" s="39">
        <f t="shared" si="4"/>
        <v>4185</v>
      </c>
    </row>
    <row r="90" spans="1:8" x14ac:dyDescent="0.2">
      <c r="A90" s="20" t="s">
        <v>13</v>
      </c>
      <c r="B90" s="26">
        <v>26</v>
      </c>
      <c r="C90" s="27">
        <v>2386</v>
      </c>
      <c r="D90" s="26">
        <v>20</v>
      </c>
      <c r="E90" s="27">
        <v>502</v>
      </c>
      <c r="G90" s="39">
        <f t="shared" si="4"/>
        <v>2888</v>
      </c>
    </row>
    <row r="91" spans="1:8" x14ac:dyDescent="0.2">
      <c r="A91" s="20" t="s">
        <v>14</v>
      </c>
      <c r="B91" s="26">
        <v>70</v>
      </c>
      <c r="C91" s="27">
        <v>3173</v>
      </c>
      <c r="D91" s="26">
        <v>49</v>
      </c>
      <c r="E91" s="27">
        <v>1757</v>
      </c>
      <c r="G91" s="39">
        <f t="shared" si="4"/>
        <v>4930</v>
      </c>
      <c r="H91" s="14"/>
    </row>
    <row r="92" spans="1:8" x14ac:dyDescent="0.2">
      <c r="A92" s="20" t="s">
        <v>15</v>
      </c>
      <c r="B92" s="26">
        <v>66</v>
      </c>
      <c r="C92" s="27">
        <v>2612</v>
      </c>
      <c r="D92" s="26">
        <v>62</v>
      </c>
      <c r="E92" s="27">
        <v>1674</v>
      </c>
      <c r="G92" s="39">
        <f t="shared" si="4"/>
        <v>4286</v>
      </c>
    </row>
    <row r="93" spans="1:8" x14ac:dyDescent="0.2">
      <c r="A93" s="20" t="s">
        <v>16</v>
      </c>
      <c r="B93" s="26">
        <v>90</v>
      </c>
      <c r="C93" s="27">
        <v>4568</v>
      </c>
      <c r="D93" s="26">
        <v>71</v>
      </c>
      <c r="E93" s="27">
        <v>2504</v>
      </c>
      <c r="G93" s="39">
        <f t="shared" si="4"/>
        <v>7072</v>
      </c>
      <c r="H93" s="13"/>
    </row>
    <row r="94" spans="1:8" x14ac:dyDescent="0.2">
      <c r="A94" s="20" t="s">
        <v>17</v>
      </c>
      <c r="B94" s="26">
        <v>51</v>
      </c>
      <c r="C94" s="27">
        <v>1643</v>
      </c>
      <c r="D94" s="26">
        <v>65</v>
      </c>
      <c r="E94" s="27">
        <v>2444</v>
      </c>
      <c r="G94" s="39">
        <f t="shared" si="4"/>
        <v>4087</v>
      </c>
      <c r="H94" s="14"/>
    </row>
    <row r="95" spans="1:8" ht="14.25" customHeight="1" thickBot="1" x14ac:dyDescent="0.25">
      <c r="A95" s="41" t="s">
        <v>18</v>
      </c>
      <c r="B95" s="42">
        <v>42</v>
      </c>
      <c r="C95" s="30">
        <v>2340</v>
      </c>
      <c r="D95" s="42">
        <v>50</v>
      </c>
      <c r="E95" s="30">
        <v>1853</v>
      </c>
      <c r="G95" s="40">
        <f t="shared" si="4"/>
        <v>4193</v>
      </c>
    </row>
    <row r="96" spans="1:8" ht="19.5" customHeight="1" thickBot="1" x14ac:dyDescent="0.25">
      <c r="A96" s="15" t="s">
        <v>19</v>
      </c>
      <c r="B96" s="31">
        <f>SUM(B84:B95)</f>
        <v>643</v>
      </c>
      <c r="C96" s="31">
        <f>SUM(C84:C95)</f>
        <v>30002</v>
      </c>
      <c r="D96" s="31">
        <f>SUM(D84:D95)</f>
        <v>501</v>
      </c>
      <c r="E96" s="31">
        <f>SUM(E84:E95)</f>
        <v>19596</v>
      </c>
      <c r="G96" s="32">
        <f>SUM(G84:G95)</f>
        <v>49598</v>
      </c>
    </row>
    <row r="97" spans="1:10" ht="24.75" customHeight="1" thickBot="1" x14ac:dyDescent="0.25"/>
    <row r="98" spans="1:10" ht="18.75" thickBot="1" x14ac:dyDescent="0.3">
      <c r="A98" s="65" t="s">
        <v>21</v>
      </c>
      <c r="B98" s="66"/>
      <c r="C98" s="66"/>
      <c r="D98" s="66"/>
      <c r="E98" s="67"/>
      <c r="G98" s="11"/>
    </row>
    <row r="99" spans="1:10" ht="13.5" thickBot="1" x14ac:dyDescent="0.25">
      <c r="A99" s="4"/>
      <c r="B99" s="80" t="s">
        <v>0</v>
      </c>
      <c r="C99" s="82"/>
      <c r="D99" s="80" t="s">
        <v>1</v>
      </c>
      <c r="E99" s="82"/>
      <c r="F99" s="12"/>
    </row>
    <row r="100" spans="1:10" x14ac:dyDescent="0.2">
      <c r="A100" s="5"/>
      <c r="B100" s="83" t="s">
        <v>2</v>
      </c>
      <c r="C100" s="84"/>
      <c r="D100" s="83" t="s">
        <v>2</v>
      </c>
      <c r="E100" s="85"/>
      <c r="F100" s="13"/>
      <c r="G100" s="35" t="s">
        <v>2</v>
      </c>
      <c r="H100" s="33"/>
    </row>
    <row r="101" spans="1:10" ht="13.5" thickBot="1" x14ac:dyDescent="0.25">
      <c r="A101" s="17"/>
      <c r="B101" s="86" t="s">
        <v>3</v>
      </c>
      <c r="C101" s="87"/>
      <c r="D101" s="86" t="s">
        <v>3</v>
      </c>
      <c r="E101" s="88"/>
      <c r="F101" s="13"/>
      <c r="G101" s="36" t="s">
        <v>3</v>
      </c>
      <c r="H101" s="34"/>
    </row>
    <row r="102" spans="1:10" ht="23.25" thickBot="1" x14ac:dyDescent="0.25">
      <c r="A102" s="6" t="s">
        <v>4</v>
      </c>
      <c r="B102" s="18" t="s">
        <v>5</v>
      </c>
      <c r="C102" s="19" t="s">
        <v>6</v>
      </c>
      <c r="D102" s="18" t="s">
        <v>5</v>
      </c>
      <c r="E102" s="16" t="s">
        <v>6</v>
      </c>
      <c r="F102" s="13"/>
      <c r="G102" s="37" t="s">
        <v>6</v>
      </c>
    </row>
    <row r="103" spans="1:10" ht="13.5" thickTop="1" x14ac:dyDescent="0.2">
      <c r="A103" s="7" t="s">
        <v>7</v>
      </c>
      <c r="B103" s="24">
        <v>16</v>
      </c>
      <c r="C103" s="25">
        <v>380</v>
      </c>
      <c r="D103" s="24">
        <v>24</v>
      </c>
      <c r="E103" s="25">
        <v>530</v>
      </c>
      <c r="F103" s="13"/>
      <c r="G103" s="38">
        <f t="shared" ref="G103:G114" si="5">C103+E103</f>
        <v>910</v>
      </c>
    </row>
    <row r="104" spans="1:10" x14ac:dyDescent="0.2">
      <c r="A104" s="8" t="s">
        <v>8</v>
      </c>
      <c r="B104" s="26">
        <v>24</v>
      </c>
      <c r="C104" s="27">
        <v>1007</v>
      </c>
      <c r="D104" s="26">
        <v>18</v>
      </c>
      <c r="E104" s="27">
        <v>561</v>
      </c>
      <c r="F104" s="13"/>
      <c r="G104" s="39">
        <f t="shared" si="5"/>
        <v>1568</v>
      </c>
    </row>
    <row r="105" spans="1:10" x14ac:dyDescent="0.2">
      <c r="A105" s="9" t="s">
        <v>9</v>
      </c>
      <c r="B105" s="28">
        <v>29</v>
      </c>
      <c r="C105" s="29">
        <v>721</v>
      </c>
      <c r="D105" s="26">
        <v>27</v>
      </c>
      <c r="E105" s="27">
        <v>1216</v>
      </c>
      <c r="F105" s="13"/>
      <c r="G105" s="39">
        <f t="shared" si="5"/>
        <v>1937</v>
      </c>
    </row>
    <row r="106" spans="1:10" x14ac:dyDescent="0.2">
      <c r="A106" s="9" t="s">
        <v>10</v>
      </c>
      <c r="B106" s="26">
        <v>24</v>
      </c>
      <c r="C106" s="27">
        <v>920</v>
      </c>
      <c r="D106" s="26">
        <v>17</v>
      </c>
      <c r="E106" s="27">
        <v>1094</v>
      </c>
      <c r="F106" s="13"/>
      <c r="G106" s="39">
        <f t="shared" si="5"/>
        <v>2014</v>
      </c>
    </row>
    <row r="107" spans="1:10" x14ac:dyDescent="0.2">
      <c r="A107" s="10" t="s">
        <v>11</v>
      </c>
      <c r="B107" s="26">
        <v>21</v>
      </c>
      <c r="C107" s="27">
        <v>484</v>
      </c>
      <c r="D107" s="26">
        <v>20</v>
      </c>
      <c r="E107" s="27">
        <v>2556</v>
      </c>
      <c r="F107" s="13"/>
      <c r="G107" s="39">
        <f t="shared" si="5"/>
        <v>3040</v>
      </c>
    </row>
    <row r="108" spans="1:10" x14ac:dyDescent="0.2">
      <c r="A108" s="10" t="s">
        <v>12</v>
      </c>
      <c r="B108" s="26">
        <v>22</v>
      </c>
      <c r="C108" s="27">
        <v>704</v>
      </c>
      <c r="D108" s="26">
        <v>16</v>
      </c>
      <c r="E108" s="27">
        <v>456</v>
      </c>
      <c r="F108" s="13"/>
      <c r="G108" s="39">
        <f t="shared" si="5"/>
        <v>1160</v>
      </c>
    </row>
    <row r="109" spans="1:10" x14ac:dyDescent="0.2">
      <c r="A109" s="20" t="s">
        <v>13</v>
      </c>
      <c r="B109" s="26">
        <v>19</v>
      </c>
      <c r="C109" s="27">
        <v>755</v>
      </c>
      <c r="D109" s="26">
        <v>7</v>
      </c>
      <c r="E109" s="27">
        <v>174</v>
      </c>
      <c r="F109" s="13"/>
      <c r="G109" s="39">
        <f t="shared" si="5"/>
        <v>929</v>
      </c>
    </row>
    <row r="110" spans="1:10" x14ac:dyDescent="0.2">
      <c r="A110" s="20" t="s">
        <v>14</v>
      </c>
      <c r="B110" s="26">
        <v>26</v>
      </c>
      <c r="C110" s="27">
        <v>1285</v>
      </c>
      <c r="D110" s="26">
        <v>22</v>
      </c>
      <c r="E110" s="27">
        <v>581</v>
      </c>
      <c r="F110" s="13"/>
      <c r="G110" s="39">
        <f t="shared" si="5"/>
        <v>1866</v>
      </c>
    </row>
    <row r="111" spans="1:10" x14ac:dyDescent="0.2">
      <c r="A111" s="20" t="s">
        <v>15</v>
      </c>
      <c r="B111" s="26">
        <v>44</v>
      </c>
      <c r="C111" s="27">
        <v>3421</v>
      </c>
      <c r="D111" s="26">
        <v>21</v>
      </c>
      <c r="E111" s="27">
        <v>447</v>
      </c>
      <c r="F111" s="13"/>
      <c r="G111" s="39">
        <f t="shared" si="5"/>
        <v>3868</v>
      </c>
    </row>
    <row r="112" spans="1:10" x14ac:dyDescent="0.2">
      <c r="A112" s="20" t="s">
        <v>16</v>
      </c>
      <c r="B112" s="26">
        <v>48</v>
      </c>
      <c r="C112" s="27">
        <v>1714</v>
      </c>
      <c r="D112" s="26">
        <v>37</v>
      </c>
      <c r="E112" s="27">
        <v>932</v>
      </c>
      <c r="F112" s="13"/>
      <c r="G112" s="39">
        <f t="shared" si="5"/>
        <v>2646</v>
      </c>
      <c r="H112" s="14"/>
      <c r="I112" s="14"/>
      <c r="J112" s="14"/>
    </row>
    <row r="113" spans="1:11" x14ac:dyDescent="0.2">
      <c r="A113" s="20" t="s">
        <v>17</v>
      </c>
      <c r="B113" s="26">
        <v>33</v>
      </c>
      <c r="C113" s="27">
        <v>1210</v>
      </c>
      <c r="D113" s="26">
        <v>26</v>
      </c>
      <c r="E113" s="27">
        <v>1219</v>
      </c>
      <c r="G113" s="39">
        <f t="shared" si="5"/>
        <v>2429</v>
      </c>
    </row>
    <row r="114" spans="1:11" ht="13.5" thickBot="1" x14ac:dyDescent="0.25">
      <c r="A114" s="20" t="s">
        <v>18</v>
      </c>
      <c r="B114" s="26">
        <v>27</v>
      </c>
      <c r="C114" s="30">
        <v>772</v>
      </c>
      <c r="D114" s="26">
        <v>18</v>
      </c>
      <c r="E114" s="30">
        <v>545</v>
      </c>
      <c r="G114" s="40">
        <f t="shared" si="5"/>
        <v>1317</v>
      </c>
      <c r="H114" s="13"/>
      <c r="J114" s="13"/>
    </row>
    <row r="115" spans="1:11" ht="13.5" thickBot="1" x14ac:dyDescent="0.25">
      <c r="A115" s="15" t="s">
        <v>19</v>
      </c>
      <c r="B115" s="31">
        <v>333</v>
      </c>
      <c r="C115" s="32">
        <v>13373</v>
      </c>
      <c r="D115" s="31">
        <v>253</v>
      </c>
      <c r="E115" s="32">
        <v>10311</v>
      </c>
      <c r="G115" s="32">
        <f>SUM(G103:G114)</f>
        <v>23684</v>
      </c>
      <c r="H115" s="14"/>
      <c r="J115" s="14"/>
      <c r="K115" s="14"/>
    </row>
  </sheetData>
  <mergeCells count="24">
    <mergeCell ref="B80:C80"/>
    <mergeCell ref="B81:C81"/>
    <mergeCell ref="D81:E81"/>
    <mergeCell ref="B82:C82"/>
    <mergeCell ref="D82:E82"/>
    <mergeCell ref="D80:E80"/>
    <mergeCell ref="B99:C99"/>
    <mergeCell ref="B100:C100"/>
    <mergeCell ref="D100:E100"/>
    <mergeCell ref="B101:C101"/>
    <mergeCell ref="D101:E101"/>
    <mergeCell ref="D99:E99"/>
    <mergeCell ref="B61:C61"/>
    <mergeCell ref="D61:E61"/>
    <mergeCell ref="B62:C62"/>
    <mergeCell ref="D62:E62"/>
    <mergeCell ref="B63:C63"/>
    <mergeCell ref="D63:E63"/>
    <mergeCell ref="B42:C42"/>
    <mergeCell ref="D42:E42"/>
    <mergeCell ref="B43:C43"/>
    <mergeCell ref="D43:E43"/>
    <mergeCell ref="B44:C44"/>
    <mergeCell ref="D44:E44"/>
  </mergeCells>
  <phoneticPr fontId="2" type="noConversion"/>
  <pageMargins left="0.75" right="0.75" top="1" bottom="1" header="0.5" footer="0.5"/>
  <pageSetup paperSize="9" scale="79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4:B174"/>
  <sheetViews>
    <sheetView workbookViewId="0">
      <selection activeCell="A2" sqref="A2"/>
    </sheetView>
  </sheetViews>
  <sheetFormatPr baseColWidth="10" defaultRowHeight="12.75" x14ac:dyDescent="0.2"/>
  <sheetData>
    <row r="44" spans="1:2" x14ac:dyDescent="0.2">
      <c r="A44" t="s">
        <v>65</v>
      </c>
    </row>
    <row r="45" spans="1:2" x14ac:dyDescent="0.2">
      <c r="A45">
        <v>200901</v>
      </c>
      <c r="B45">
        <v>4035</v>
      </c>
    </row>
    <row r="46" spans="1:2" x14ac:dyDescent="0.2">
      <c r="A46">
        <v>200902</v>
      </c>
      <c r="B46">
        <v>4810</v>
      </c>
    </row>
    <row r="47" spans="1:2" x14ac:dyDescent="0.2">
      <c r="A47">
        <v>200903</v>
      </c>
      <c r="B47">
        <v>4381</v>
      </c>
    </row>
    <row r="48" spans="1:2" x14ac:dyDescent="0.2">
      <c r="A48">
        <v>200904</v>
      </c>
      <c r="B48">
        <v>2332</v>
      </c>
    </row>
    <row r="49" spans="1:2" x14ac:dyDescent="0.2">
      <c r="A49">
        <v>200905</v>
      </c>
      <c r="B49">
        <v>2245</v>
      </c>
    </row>
    <row r="50" spans="1:2" x14ac:dyDescent="0.2">
      <c r="A50">
        <v>200906</v>
      </c>
      <c r="B50">
        <v>1794</v>
      </c>
    </row>
    <row r="51" spans="1:2" x14ac:dyDescent="0.2">
      <c r="A51">
        <v>200907</v>
      </c>
      <c r="B51">
        <v>802</v>
      </c>
    </row>
    <row r="52" spans="1:2" x14ac:dyDescent="0.2">
      <c r="A52">
        <v>200908</v>
      </c>
      <c r="B52">
        <v>1879</v>
      </c>
    </row>
    <row r="53" spans="1:2" x14ac:dyDescent="0.2">
      <c r="A53">
        <v>200909</v>
      </c>
      <c r="B53">
        <v>2489</v>
      </c>
    </row>
    <row r="54" spans="1:2" x14ac:dyDescent="0.2">
      <c r="A54">
        <v>200910</v>
      </c>
      <c r="B54">
        <v>1789</v>
      </c>
    </row>
    <row r="55" spans="1:2" x14ac:dyDescent="0.2">
      <c r="A55">
        <v>200911</v>
      </c>
      <c r="B55">
        <v>2107</v>
      </c>
    </row>
    <row r="56" spans="1:2" x14ac:dyDescent="0.2">
      <c r="A56">
        <v>200912</v>
      </c>
      <c r="B56">
        <v>2080</v>
      </c>
    </row>
    <row r="57" spans="1:2" x14ac:dyDescent="0.2">
      <c r="A57">
        <v>201001</v>
      </c>
      <c r="B57">
        <v>4130</v>
      </c>
    </row>
    <row r="58" spans="1:2" x14ac:dyDescent="0.2">
      <c r="A58">
        <v>201002</v>
      </c>
      <c r="B58">
        <v>2490</v>
      </c>
    </row>
    <row r="59" spans="1:2" x14ac:dyDescent="0.2">
      <c r="A59">
        <v>201003</v>
      </c>
      <c r="B59">
        <v>1865</v>
      </c>
    </row>
    <row r="60" spans="1:2" x14ac:dyDescent="0.2">
      <c r="A60">
        <v>201004</v>
      </c>
      <c r="B60">
        <v>2658</v>
      </c>
    </row>
    <row r="61" spans="1:2" x14ac:dyDescent="0.2">
      <c r="A61">
        <v>201005</v>
      </c>
      <c r="B61">
        <v>2427</v>
      </c>
    </row>
    <row r="62" spans="1:2" x14ac:dyDescent="0.2">
      <c r="A62">
        <v>201006</v>
      </c>
      <c r="B62">
        <v>2503</v>
      </c>
    </row>
    <row r="63" spans="1:2" x14ac:dyDescent="0.2">
      <c r="A63">
        <v>201007</v>
      </c>
      <c r="B63">
        <v>866</v>
      </c>
    </row>
    <row r="64" spans="1:2" x14ac:dyDescent="0.2">
      <c r="A64">
        <v>201008</v>
      </c>
      <c r="B64">
        <v>1711</v>
      </c>
    </row>
    <row r="65" spans="1:2" x14ac:dyDescent="0.2">
      <c r="A65">
        <v>201009</v>
      </c>
      <c r="B65">
        <v>1655</v>
      </c>
    </row>
    <row r="66" spans="1:2" x14ac:dyDescent="0.2">
      <c r="A66">
        <v>201010</v>
      </c>
      <c r="B66">
        <v>2235</v>
      </c>
    </row>
    <row r="67" spans="1:2" x14ac:dyDescent="0.2">
      <c r="A67">
        <v>201011</v>
      </c>
      <c r="B67">
        <v>2658</v>
      </c>
    </row>
    <row r="68" spans="1:2" x14ac:dyDescent="0.2">
      <c r="A68">
        <v>201012</v>
      </c>
      <c r="B68">
        <v>2374</v>
      </c>
    </row>
    <row r="69" spans="1:2" x14ac:dyDescent="0.2">
      <c r="A69">
        <v>201101</v>
      </c>
      <c r="B69">
        <v>1971</v>
      </c>
    </row>
    <row r="70" spans="1:2" x14ac:dyDescent="0.2">
      <c r="A70">
        <v>201102</v>
      </c>
      <c r="B70">
        <v>1008</v>
      </c>
    </row>
    <row r="71" spans="1:2" x14ac:dyDescent="0.2">
      <c r="A71">
        <v>201103</v>
      </c>
      <c r="B71">
        <v>1759</v>
      </c>
    </row>
    <row r="72" spans="1:2" x14ac:dyDescent="0.2">
      <c r="A72">
        <v>201104</v>
      </c>
      <c r="B72">
        <v>389</v>
      </c>
    </row>
    <row r="73" spans="1:2" x14ac:dyDescent="0.2">
      <c r="A73">
        <v>201105</v>
      </c>
      <c r="B73">
        <v>794</v>
      </c>
    </row>
    <row r="74" spans="1:2" x14ac:dyDescent="0.2">
      <c r="A74">
        <v>201106</v>
      </c>
      <c r="B74">
        <v>1744</v>
      </c>
    </row>
    <row r="75" spans="1:2" x14ac:dyDescent="0.2">
      <c r="A75">
        <v>201107</v>
      </c>
      <c r="B75">
        <v>509</v>
      </c>
    </row>
    <row r="76" spans="1:2" x14ac:dyDescent="0.2">
      <c r="A76">
        <v>201108</v>
      </c>
      <c r="B76">
        <v>1436</v>
      </c>
    </row>
    <row r="77" spans="1:2" x14ac:dyDescent="0.2">
      <c r="A77">
        <v>201109</v>
      </c>
      <c r="B77">
        <v>1374</v>
      </c>
    </row>
    <row r="78" spans="1:2" x14ac:dyDescent="0.2">
      <c r="A78">
        <v>201110</v>
      </c>
      <c r="B78">
        <v>1844</v>
      </c>
    </row>
    <row r="79" spans="1:2" x14ac:dyDescent="0.2">
      <c r="A79">
        <v>201111</v>
      </c>
      <c r="B79">
        <v>1504</v>
      </c>
    </row>
    <row r="80" spans="1:2" x14ac:dyDescent="0.2">
      <c r="A80">
        <v>201112</v>
      </c>
      <c r="B80">
        <v>2714</v>
      </c>
    </row>
    <row r="81" spans="1:2" x14ac:dyDescent="0.2">
      <c r="A81">
        <v>201201</v>
      </c>
      <c r="B81">
        <v>2115</v>
      </c>
    </row>
    <row r="82" spans="1:2" x14ac:dyDescent="0.2">
      <c r="A82">
        <v>201202</v>
      </c>
      <c r="B82">
        <v>1437</v>
      </c>
    </row>
    <row r="83" spans="1:2" x14ac:dyDescent="0.2">
      <c r="A83">
        <v>201203</v>
      </c>
      <c r="B83">
        <v>1037</v>
      </c>
    </row>
    <row r="84" spans="1:2" x14ac:dyDescent="0.2">
      <c r="A84">
        <v>201204</v>
      </c>
      <c r="B84">
        <v>1355</v>
      </c>
    </row>
    <row r="85" spans="1:2" x14ac:dyDescent="0.2">
      <c r="A85">
        <v>201205</v>
      </c>
      <c r="B85">
        <v>1390</v>
      </c>
    </row>
    <row r="86" spans="1:2" x14ac:dyDescent="0.2">
      <c r="A86">
        <v>201206</v>
      </c>
      <c r="B86">
        <v>2249</v>
      </c>
    </row>
    <row r="87" spans="1:2" x14ac:dyDescent="0.2">
      <c r="A87">
        <v>201207</v>
      </c>
      <c r="B87">
        <v>423</v>
      </c>
    </row>
    <row r="88" spans="1:2" x14ac:dyDescent="0.2">
      <c r="A88">
        <v>201208</v>
      </c>
      <c r="B88">
        <v>1073</v>
      </c>
    </row>
    <row r="89" spans="1:2" x14ac:dyDescent="0.2">
      <c r="A89">
        <v>201209</v>
      </c>
      <c r="B89">
        <v>1812</v>
      </c>
    </row>
    <row r="90" spans="1:2" x14ac:dyDescent="0.2">
      <c r="A90">
        <v>201210</v>
      </c>
      <c r="B90">
        <v>937</v>
      </c>
    </row>
    <row r="91" spans="1:2" x14ac:dyDescent="0.2">
      <c r="A91">
        <v>201211</v>
      </c>
      <c r="B91">
        <v>2594</v>
      </c>
    </row>
    <row r="92" spans="1:2" x14ac:dyDescent="0.2">
      <c r="A92">
        <v>201212</v>
      </c>
      <c r="B92">
        <v>1792</v>
      </c>
    </row>
    <row r="93" spans="1:2" x14ac:dyDescent="0.2">
      <c r="A93">
        <v>201301</v>
      </c>
      <c r="B93">
        <v>1496</v>
      </c>
    </row>
    <row r="94" spans="1:2" x14ac:dyDescent="0.2">
      <c r="A94">
        <v>201302</v>
      </c>
      <c r="B94">
        <v>813</v>
      </c>
    </row>
    <row r="95" spans="1:2" x14ac:dyDescent="0.2">
      <c r="A95">
        <v>201303</v>
      </c>
      <c r="B95">
        <v>1223</v>
      </c>
    </row>
    <row r="96" spans="1:2" x14ac:dyDescent="0.2">
      <c r="A96">
        <v>201304</v>
      </c>
      <c r="B96">
        <v>1358</v>
      </c>
    </row>
    <row r="97" spans="1:2" x14ac:dyDescent="0.2">
      <c r="A97">
        <v>201305</v>
      </c>
      <c r="B97">
        <v>1765</v>
      </c>
    </row>
    <row r="98" spans="1:2" x14ac:dyDescent="0.2">
      <c r="A98">
        <v>201306</v>
      </c>
      <c r="B98">
        <v>869</v>
      </c>
    </row>
    <row r="99" spans="1:2" x14ac:dyDescent="0.2">
      <c r="A99">
        <v>201307</v>
      </c>
      <c r="B99">
        <v>738</v>
      </c>
    </row>
    <row r="100" spans="1:2" x14ac:dyDescent="0.2">
      <c r="A100">
        <v>201308</v>
      </c>
      <c r="B100">
        <v>1797</v>
      </c>
    </row>
    <row r="101" spans="1:2" x14ac:dyDescent="0.2">
      <c r="A101">
        <v>201309</v>
      </c>
      <c r="B101">
        <v>1250</v>
      </c>
    </row>
    <row r="102" spans="1:2" x14ac:dyDescent="0.2">
      <c r="A102">
        <v>201310</v>
      </c>
      <c r="B102">
        <v>1969</v>
      </c>
    </row>
    <row r="103" spans="1:2" x14ac:dyDescent="0.2">
      <c r="A103">
        <v>201311</v>
      </c>
      <c r="B103">
        <v>1954</v>
      </c>
    </row>
    <row r="104" spans="1:2" x14ac:dyDescent="0.2">
      <c r="A104">
        <v>201312</v>
      </c>
      <c r="B104">
        <v>1853</v>
      </c>
    </row>
    <row r="105" spans="1:2" x14ac:dyDescent="0.2">
      <c r="A105">
        <v>201401</v>
      </c>
      <c r="B105">
        <v>910</v>
      </c>
    </row>
    <row r="106" spans="1:2" x14ac:dyDescent="0.2">
      <c r="A106">
        <v>201402</v>
      </c>
      <c r="B106">
        <v>1568</v>
      </c>
    </row>
    <row r="107" spans="1:2" x14ac:dyDescent="0.2">
      <c r="A107">
        <v>201403</v>
      </c>
      <c r="B107">
        <v>1937</v>
      </c>
    </row>
    <row r="108" spans="1:2" x14ac:dyDescent="0.2">
      <c r="A108">
        <v>201404</v>
      </c>
      <c r="B108">
        <v>2014</v>
      </c>
    </row>
    <row r="109" spans="1:2" x14ac:dyDescent="0.2">
      <c r="A109">
        <v>201405</v>
      </c>
      <c r="B109">
        <v>3040</v>
      </c>
    </row>
    <row r="110" spans="1:2" x14ac:dyDescent="0.2">
      <c r="A110">
        <v>201406</v>
      </c>
      <c r="B110">
        <v>1160</v>
      </c>
    </row>
    <row r="111" spans="1:2" x14ac:dyDescent="0.2">
      <c r="A111">
        <v>201407</v>
      </c>
      <c r="B111">
        <v>929</v>
      </c>
    </row>
    <row r="112" spans="1:2" x14ac:dyDescent="0.2">
      <c r="A112">
        <v>201408</v>
      </c>
      <c r="B112">
        <v>1866</v>
      </c>
    </row>
    <row r="113" spans="1:2" x14ac:dyDescent="0.2">
      <c r="A113">
        <v>201409</v>
      </c>
      <c r="B113">
        <v>3868</v>
      </c>
    </row>
    <row r="114" spans="1:2" x14ac:dyDescent="0.2">
      <c r="A114">
        <v>201410</v>
      </c>
      <c r="B114">
        <v>2646</v>
      </c>
    </row>
    <row r="115" spans="1:2" x14ac:dyDescent="0.2">
      <c r="A115">
        <v>201411</v>
      </c>
      <c r="B115">
        <v>2429</v>
      </c>
    </row>
    <row r="116" spans="1:2" x14ac:dyDescent="0.2">
      <c r="A116">
        <v>201412</v>
      </c>
      <c r="B116">
        <v>1317</v>
      </c>
    </row>
    <row r="117" spans="1:2" x14ac:dyDescent="0.2">
      <c r="A117">
        <v>201501</v>
      </c>
      <c r="B117">
        <v>3062</v>
      </c>
    </row>
    <row r="118" spans="1:2" x14ac:dyDescent="0.2">
      <c r="A118">
        <v>201502</v>
      </c>
      <c r="B118">
        <v>3915</v>
      </c>
    </row>
    <row r="119" spans="1:2" x14ac:dyDescent="0.2">
      <c r="A119">
        <v>201503</v>
      </c>
      <c r="B119">
        <v>3035</v>
      </c>
    </row>
    <row r="120" spans="1:2" x14ac:dyDescent="0.2">
      <c r="A120">
        <v>201504</v>
      </c>
      <c r="B120">
        <v>2985</v>
      </c>
    </row>
    <row r="121" spans="1:2" x14ac:dyDescent="0.2">
      <c r="A121">
        <v>201505</v>
      </c>
      <c r="B121">
        <v>4960</v>
      </c>
    </row>
    <row r="122" spans="1:2" x14ac:dyDescent="0.2">
      <c r="A122">
        <v>201506</v>
      </c>
      <c r="B122">
        <v>4185</v>
      </c>
    </row>
    <row r="123" spans="1:2" x14ac:dyDescent="0.2">
      <c r="A123">
        <v>201507</v>
      </c>
      <c r="B123">
        <v>2888</v>
      </c>
    </row>
    <row r="124" spans="1:2" x14ac:dyDescent="0.2">
      <c r="A124">
        <v>201508</v>
      </c>
      <c r="B124">
        <v>4930</v>
      </c>
    </row>
    <row r="125" spans="1:2" x14ac:dyDescent="0.2">
      <c r="A125">
        <v>201509</v>
      </c>
      <c r="B125">
        <v>4286</v>
      </c>
    </row>
    <row r="126" spans="1:2" x14ac:dyDescent="0.2">
      <c r="A126">
        <v>201510</v>
      </c>
      <c r="B126">
        <v>7072</v>
      </c>
    </row>
    <row r="127" spans="1:2" x14ac:dyDescent="0.2">
      <c r="A127">
        <v>201511</v>
      </c>
      <c r="B127">
        <v>4087</v>
      </c>
    </row>
    <row r="128" spans="1:2" x14ac:dyDescent="0.2">
      <c r="A128">
        <v>201512</v>
      </c>
      <c r="B128">
        <v>4193</v>
      </c>
    </row>
    <row r="129" spans="1:2" x14ac:dyDescent="0.2">
      <c r="A129">
        <v>201601</v>
      </c>
      <c r="B129">
        <v>5475</v>
      </c>
    </row>
    <row r="130" spans="1:2" x14ac:dyDescent="0.2">
      <c r="A130">
        <v>201602</v>
      </c>
      <c r="B130">
        <v>4812</v>
      </c>
    </row>
    <row r="131" spans="1:2" x14ac:dyDescent="0.2">
      <c r="A131">
        <v>201603</v>
      </c>
      <c r="B131">
        <v>4444</v>
      </c>
    </row>
    <row r="132" spans="1:2" x14ac:dyDescent="0.2">
      <c r="A132">
        <v>201604</v>
      </c>
      <c r="B132">
        <v>5691</v>
      </c>
    </row>
    <row r="133" spans="1:2" x14ac:dyDescent="0.2">
      <c r="A133">
        <v>201605</v>
      </c>
      <c r="B133">
        <v>2931</v>
      </c>
    </row>
    <row r="134" spans="1:2" x14ac:dyDescent="0.2">
      <c r="A134">
        <v>201606</v>
      </c>
      <c r="B134">
        <v>3676</v>
      </c>
    </row>
    <row r="135" spans="1:2" x14ac:dyDescent="0.2">
      <c r="A135">
        <v>201607</v>
      </c>
      <c r="B135">
        <v>2709</v>
      </c>
    </row>
    <row r="136" spans="1:2" x14ac:dyDescent="0.2">
      <c r="A136">
        <v>201608</v>
      </c>
      <c r="B136">
        <v>2588</v>
      </c>
    </row>
    <row r="137" spans="1:2" x14ac:dyDescent="0.2">
      <c r="A137">
        <v>201609</v>
      </c>
      <c r="B137">
        <v>5220</v>
      </c>
    </row>
    <row r="138" spans="1:2" x14ac:dyDescent="0.2">
      <c r="A138">
        <v>201610</v>
      </c>
      <c r="B138">
        <v>4857</v>
      </c>
    </row>
    <row r="139" spans="1:2" x14ac:dyDescent="0.2">
      <c r="A139">
        <v>201611</v>
      </c>
      <c r="B139">
        <v>2855</v>
      </c>
    </row>
    <row r="140" spans="1:2" x14ac:dyDescent="0.2">
      <c r="A140">
        <v>201612</v>
      </c>
      <c r="B140">
        <v>4761</v>
      </c>
    </row>
    <row r="141" spans="1:2" x14ac:dyDescent="0.2">
      <c r="A141">
        <v>201701</v>
      </c>
      <c r="B141">
        <v>2898</v>
      </c>
    </row>
    <row r="142" spans="1:2" x14ac:dyDescent="0.2">
      <c r="A142">
        <v>201702</v>
      </c>
      <c r="B142">
        <v>1454</v>
      </c>
    </row>
    <row r="143" spans="1:2" x14ac:dyDescent="0.2">
      <c r="A143">
        <v>201703</v>
      </c>
      <c r="B143">
        <v>2594</v>
      </c>
    </row>
    <row r="144" spans="1:2" x14ac:dyDescent="0.2">
      <c r="A144">
        <v>201704</v>
      </c>
      <c r="B144">
        <v>1182</v>
      </c>
    </row>
    <row r="145" spans="1:2" x14ac:dyDescent="0.2">
      <c r="A145">
        <v>201705</v>
      </c>
      <c r="B145">
        <v>1494</v>
      </c>
    </row>
    <row r="146" spans="1:2" x14ac:dyDescent="0.2">
      <c r="A146">
        <v>201706</v>
      </c>
      <c r="B146">
        <v>4368</v>
      </c>
    </row>
    <row r="147" spans="1:2" x14ac:dyDescent="0.2">
      <c r="A147">
        <v>201707</v>
      </c>
      <c r="B147">
        <v>787</v>
      </c>
    </row>
    <row r="148" spans="1:2" x14ac:dyDescent="0.2">
      <c r="A148">
        <v>201708</v>
      </c>
      <c r="B148">
        <v>3429</v>
      </c>
    </row>
    <row r="149" spans="1:2" x14ac:dyDescent="0.2">
      <c r="A149">
        <v>201709</v>
      </c>
      <c r="B149">
        <v>2112</v>
      </c>
    </row>
    <row r="150" spans="1:2" x14ac:dyDescent="0.2">
      <c r="A150">
        <v>201710</v>
      </c>
      <c r="B150">
        <v>4854</v>
      </c>
    </row>
    <row r="151" spans="1:2" x14ac:dyDescent="0.2">
      <c r="A151">
        <v>201711</v>
      </c>
      <c r="B151">
        <v>2109</v>
      </c>
    </row>
    <row r="152" spans="1:2" x14ac:dyDescent="0.2">
      <c r="A152">
        <v>201712</v>
      </c>
      <c r="B152">
        <v>2284</v>
      </c>
    </row>
    <row r="153" spans="1:2" x14ac:dyDescent="0.2">
      <c r="A153">
        <v>201801</v>
      </c>
      <c r="B153">
        <v>3032</v>
      </c>
    </row>
    <row r="154" spans="1:2" x14ac:dyDescent="0.2">
      <c r="A154">
        <v>201802</v>
      </c>
      <c r="B154">
        <v>1711</v>
      </c>
    </row>
    <row r="155" spans="1:2" x14ac:dyDescent="0.2">
      <c r="A155">
        <v>201803</v>
      </c>
      <c r="B155">
        <v>2227</v>
      </c>
    </row>
    <row r="156" spans="1:2" x14ac:dyDescent="0.2">
      <c r="A156">
        <v>201804</v>
      </c>
      <c r="B156">
        <v>2213</v>
      </c>
    </row>
    <row r="157" spans="1:2" x14ac:dyDescent="0.2">
      <c r="A157">
        <v>201805</v>
      </c>
      <c r="B157">
        <v>1696</v>
      </c>
    </row>
    <row r="158" spans="1:2" x14ac:dyDescent="0.2">
      <c r="A158">
        <v>201806</v>
      </c>
      <c r="B158">
        <v>805</v>
      </c>
    </row>
    <row r="159" spans="1:2" x14ac:dyDescent="0.2">
      <c r="A159">
        <v>201807</v>
      </c>
      <c r="B159">
        <v>2153</v>
      </c>
    </row>
    <row r="160" spans="1:2" x14ac:dyDescent="0.2">
      <c r="A160">
        <v>201808</v>
      </c>
      <c r="B160">
        <v>1048</v>
      </c>
    </row>
    <row r="161" spans="1:2" x14ac:dyDescent="0.2">
      <c r="A161">
        <v>201809</v>
      </c>
      <c r="B161">
        <v>1619</v>
      </c>
    </row>
    <row r="162" spans="1:2" x14ac:dyDescent="0.2">
      <c r="A162">
        <v>201810</v>
      </c>
      <c r="B162">
        <v>1334</v>
      </c>
    </row>
    <row r="163" spans="1:2" x14ac:dyDescent="0.2">
      <c r="A163">
        <v>201811</v>
      </c>
      <c r="B163">
        <v>1305</v>
      </c>
    </row>
    <row r="164" spans="1:2" x14ac:dyDescent="0.2">
      <c r="A164">
        <v>201812</v>
      </c>
      <c r="B164">
        <v>1313</v>
      </c>
    </row>
    <row r="165" spans="1:2" x14ac:dyDescent="0.2">
      <c r="A165">
        <v>201901</v>
      </c>
      <c r="B165">
        <v>1166</v>
      </c>
    </row>
    <row r="166" spans="1:2" x14ac:dyDescent="0.2">
      <c r="A166">
        <v>201902</v>
      </c>
      <c r="B166">
        <v>1930</v>
      </c>
    </row>
    <row r="167" spans="1:2" x14ac:dyDescent="0.2">
      <c r="A167">
        <v>201903</v>
      </c>
      <c r="B167">
        <v>1658</v>
      </c>
    </row>
    <row r="168" spans="1:2" x14ac:dyDescent="0.2">
      <c r="A168">
        <v>201904</v>
      </c>
      <c r="B168">
        <v>3980</v>
      </c>
    </row>
    <row r="169" spans="1:2" x14ac:dyDescent="0.2">
      <c r="A169">
        <v>201905</v>
      </c>
      <c r="B169">
        <v>952</v>
      </c>
    </row>
    <row r="170" spans="1:2" x14ac:dyDescent="0.2">
      <c r="A170">
        <v>201906</v>
      </c>
      <c r="B170">
        <v>1089</v>
      </c>
    </row>
    <row r="171" spans="1:2" x14ac:dyDescent="0.2">
      <c r="A171">
        <v>201907</v>
      </c>
      <c r="B171">
        <v>819</v>
      </c>
    </row>
    <row r="172" spans="1:2" x14ac:dyDescent="0.2">
      <c r="A172">
        <v>201908</v>
      </c>
      <c r="B172">
        <v>1080</v>
      </c>
    </row>
    <row r="173" spans="1:2" x14ac:dyDescent="0.2">
      <c r="A173">
        <v>201909</v>
      </c>
      <c r="B173">
        <v>1640</v>
      </c>
    </row>
    <row r="174" spans="1:2" x14ac:dyDescent="0.2">
      <c r="A174">
        <v>201910</v>
      </c>
      <c r="B174">
        <v>2846</v>
      </c>
    </row>
  </sheetData>
  <pageMargins left="0.7" right="0.7" top="0.75" bottom="0.75" header="0.3" footer="0.3"/>
  <pageSetup paperSize="9" scale="83" orientation="landscape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3"/>
  <sheetViews>
    <sheetView workbookViewId="0">
      <selection activeCell="B1" sqref="B1"/>
    </sheetView>
  </sheetViews>
  <sheetFormatPr baseColWidth="10" defaultRowHeight="12.75" x14ac:dyDescent="0.2"/>
  <cols>
    <col min="1" max="1" width="20.140625" customWidth="1"/>
    <col min="13" max="13" width="11.42578125" customWidth="1"/>
    <col min="14" max="14" width="4" customWidth="1"/>
  </cols>
  <sheetData>
    <row r="1" spans="1:17" x14ac:dyDescent="0.2">
      <c r="A1" t="s">
        <v>20</v>
      </c>
    </row>
    <row r="2" spans="1:17" ht="13.5" thickBot="1" x14ac:dyDescent="0.25"/>
    <row r="3" spans="1:17" ht="18.75" thickBot="1" x14ac:dyDescent="0.3">
      <c r="A3" s="1" t="s">
        <v>71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"/>
      <c r="N3" s="43"/>
      <c r="O3" s="43"/>
    </row>
    <row r="4" spans="1:17" ht="13.5" thickBot="1" x14ac:dyDescent="0.25">
      <c r="A4" s="44"/>
      <c r="B4" s="45" t="s">
        <v>44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43"/>
      <c r="O4" s="43"/>
    </row>
    <row r="5" spans="1:17" x14ac:dyDescent="0.2">
      <c r="A5" s="61" t="s">
        <v>23</v>
      </c>
      <c r="B5" s="47" t="s">
        <v>7</v>
      </c>
      <c r="C5" s="47" t="s">
        <v>8</v>
      </c>
      <c r="D5" s="47" t="s">
        <v>9</v>
      </c>
      <c r="E5" s="47" t="s">
        <v>10</v>
      </c>
      <c r="F5" s="47" t="s">
        <v>11</v>
      </c>
      <c r="G5" s="47" t="s">
        <v>12</v>
      </c>
      <c r="H5" s="47" t="s">
        <v>13</v>
      </c>
      <c r="I5" s="47" t="s">
        <v>14</v>
      </c>
      <c r="J5" s="47" t="s">
        <v>15</v>
      </c>
      <c r="K5" s="47" t="s">
        <v>16</v>
      </c>
      <c r="L5" s="47" t="s">
        <v>17</v>
      </c>
      <c r="M5" s="48" t="s">
        <v>18</v>
      </c>
      <c r="N5" s="43"/>
      <c r="O5" s="49" t="s">
        <v>45</v>
      </c>
    </row>
    <row r="6" spans="1:17" x14ac:dyDescent="0.2">
      <c r="A6" s="58" t="s">
        <v>24</v>
      </c>
      <c r="B6" s="50">
        <v>0</v>
      </c>
      <c r="C6" s="50">
        <v>0</v>
      </c>
      <c r="D6" s="50">
        <v>0</v>
      </c>
      <c r="E6" s="50">
        <v>0</v>
      </c>
      <c r="F6" s="50">
        <v>35</v>
      </c>
      <c r="G6" s="50">
        <v>210</v>
      </c>
      <c r="H6" s="50">
        <v>232</v>
      </c>
      <c r="I6" s="50">
        <v>30</v>
      </c>
      <c r="J6" s="50">
        <v>49</v>
      </c>
      <c r="K6" s="50">
        <v>64</v>
      </c>
      <c r="L6" s="50"/>
      <c r="M6" s="51"/>
      <c r="N6" s="43"/>
      <c r="O6" s="54">
        <f>SUM(B6:M6)</f>
        <v>620</v>
      </c>
      <c r="Q6" s="43"/>
    </row>
    <row r="7" spans="1:17" x14ac:dyDescent="0.2">
      <c r="A7" s="58" t="s">
        <v>25</v>
      </c>
      <c r="B7" s="50">
        <v>27</v>
      </c>
      <c r="C7" s="50">
        <v>25</v>
      </c>
      <c r="D7" s="50">
        <v>95</v>
      </c>
      <c r="E7" s="50">
        <v>2542</v>
      </c>
      <c r="F7" s="50">
        <v>213</v>
      </c>
      <c r="G7" s="50">
        <v>221</v>
      </c>
      <c r="H7" s="50">
        <v>120</v>
      </c>
      <c r="I7" s="50">
        <v>60</v>
      </c>
      <c r="J7" s="50">
        <v>107</v>
      </c>
      <c r="K7" s="50">
        <v>94</v>
      </c>
      <c r="L7" s="50"/>
      <c r="M7" s="51"/>
      <c r="N7" s="43"/>
      <c r="O7" s="54">
        <f t="shared" ref="O7:O23" si="0">SUM(B7:M7)</f>
        <v>3504</v>
      </c>
      <c r="Q7" s="43"/>
    </row>
    <row r="8" spans="1:17" x14ac:dyDescent="0.2">
      <c r="A8" s="58" t="s">
        <v>26</v>
      </c>
      <c r="B8" s="50">
        <v>197</v>
      </c>
      <c r="C8" s="50">
        <v>433</v>
      </c>
      <c r="D8" s="50">
        <v>466</v>
      </c>
      <c r="E8" s="50">
        <v>602</v>
      </c>
      <c r="F8" s="50">
        <v>450</v>
      </c>
      <c r="G8" s="50">
        <v>292</v>
      </c>
      <c r="H8" s="50">
        <v>161</v>
      </c>
      <c r="I8" s="50">
        <v>123</v>
      </c>
      <c r="J8" s="50">
        <v>335</v>
      </c>
      <c r="K8" s="50">
        <v>978</v>
      </c>
      <c r="L8" s="50"/>
      <c r="M8" s="51"/>
      <c r="N8" s="43"/>
      <c r="O8" s="54">
        <f t="shared" si="0"/>
        <v>4037</v>
      </c>
      <c r="Q8" s="43"/>
    </row>
    <row r="9" spans="1:17" x14ac:dyDescent="0.2">
      <c r="A9" s="58" t="s">
        <v>27</v>
      </c>
      <c r="B9" s="50">
        <v>10</v>
      </c>
      <c r="C9" s="50">
        <v>0</v>
      </c>
      <c r="D9" s="50">
        <v>0</v>
      </c>
      <c r="E9" s="50">
        <v>11</v>
      </c>
      <c r="F9" s="50">
        <v>0</v>
      </c>
      <c r="G9" s="50">
        <v>29</v>
      </c>
      <c r="H9" s="50">
        <v>0</v>
      </c>
      <c r="I9" s="50">
        <v>14</v>
      </c>
      <c r="J9" s="50">
        <v>33</v>
      </c>
      <c r="K9" s="50">
        <v>0</v>
      </c>
      <c r="L9" s="50"/>
      <c r="M9" s="51"/>
      <c r="N9" s="43"/>
      <c r="O9" s="54">
        <f t="shared" si="0"/>
        <v>97</v>
      </c>
      <c r="Q9" s="43"/>
    </row>
    <row r="10" spans="1:17" x14ac:dyDescent="0.2">
      <c r="A10" s="58" t="s">
        <v>28</v>
      </c>
      <c r="B10" s="50">
        <v>42</v>
      </c>
      <c r="C10" s="50">
        <v>0</v>
      </c>
      <c r="D10" s="50">
        <v>22</v>
      </c>
      <c r="E10" s="50">
        <v>15</v>
      </c>
      <c r="F10" s="50">
        <v>0</v>
      </c>
      <c r="G10" s="50">
        <v>0</v>
      </c>
      <c r="H10" s="50">
        <v>0</v>
      </c>
      <c r="I10" s="50">
        <v>126</v>
      </c>
      <c r="J10" s="50">
        <v>0</v>
      </c>
      <c r="K10" s="50">
        <v>110</v>
      </c>
      <c r="L10" s="50"/>
      <c r="M10" s="51"/>
      <c r="N10" s="43"/>
      <c r="O10" s="54">
        <f t="shared" si="0"/>
        <v>315</v>
      </c>
      <c r="Q10" s="43"/>
    </row>
    <row r="11" spans="1:17" x14ac:dyDescent="0.2">
      <c r="A11" s="58" t="s">
        <v>29</v>
      </c>
      <c r="B11" s="50">
        <v>0</v>
      </c>
      <c r="C11" s="50">
        <v>32</v>
      </c>
      <c r="D11" s="50">
        <v>0</v>
      </c>
      <c r="E11" s="50">
        <v>0</v>
      </c>
      <c r="F11" s="50">
        <v>0</v>
      </c>
      <c r="G11" s="50">
        <v>15</v>
      </c>
      <c r="H11" s="50">
        <v>0</v>
      </c>
      <c r="I11" s="50">
        <v>0</v>
      </c>
      <c r="J11" s="50">
        <v>0</v>
      </c>
      <c r="K11" s="50">
        <v>0</v>
      </c>
      <c r="L11" s="50"/>
      <c r="M11" s="51"/>
      <c r="N11" s="43"/>
      <c r="O11" s="54">
        <f t="shared" si="0"/>
        <v>47</v>
      </c>
      <c r="Q11" s="43"/>
    </row>
    <row r="12" spans="1:17" x14ac:dyDescent="0.2">
      <c r="A12" s="58" t="s">
        <v>30</v>
      </c>
      <c r="B12" s="50">
        <v>20</v>
      </c>
      <c r="C12" s="50">
        <v>55</v>
      </c>
      <c r="D12" s="50">
        <v>0</v>
      </c>
      <c r="E12" s="50">
        <v>0</v>
      </c>
      <c r="F12" s="50">
        <v>10</v>
      </c>
      <c r="G12" s="50">
        <v>20</v>
      </c>
      <c r="H12" s="50">
        <v>0</v>
      </c>
      <c r="I12" s="50">
        <v>40</v>
      </c>
      <c r="J12" s="50">
        <v>0</v>
      </c>
      <c r="K12" s="50">
        <v>21</v>
      </c>
      <c r="L12" s="50"/>
      <c r="M12" s="51"/>
      <c r="N12" s="43"/>
      <c r="O12" s="54">
        <f t="shared" si="0"/>
        <v>166</v>
      </c>
      <c r="Q12" s="43"/>
    </row>
    <row r="13" spans="1:17" x14ac:dyDescent="0.2">
      <c r="A13" s="58" t="s">
        <v>31</v>
      </c>
      <c r="B13" s="50">
        <v>16</v>
      </c>
      <c r="C13" s="50">
        <v>112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16</v>
      </c>
      <c r="J13" s="50">
        <v>75</v>
      </c>
      <c r="K13" s="50">
        <v>170</v>
      </c>
      <c r="L13" s="50"/>
      <c r="M13" s="51"/>
      <c r="N13" s="43"/>
      <c r="O13" s="54">
        <f t="shared" si="0"/>
        <v>389</v>
      </c>
      <c r="Q13" s="43"/>
    </row>
    <row r="14" spans="1:17" x14ac:dyDescent="0.2">
      <c r="A14" s="58" t="s">
        <v>32</v>
      </c>
      <c r="B14" s="50">
        <v>52</v>
      </c>
      <c r="C14" s="50">
        <v>20</v>
      </c>
      <c r="D14" s="50">
        <v>40</v>
      </c>
      <c r="E14" s="50">
        <v>20</v>
      </c>
      <c r="F14" s="50">
        <v>0</v>
      </c>
      <c r="G14" s="50">
        <v>0</v>
      </c>
      <c r="H14" s="50">
        <v>0</v>
      </c>
      <c r="I14" s="50">
        <v>0</v>
      </c>
      <c r="J14" s="50">
        <v>39</v>
      </c>
      <c r="K14" s="50">
        <v>0</v>
      </c>
      <c r="L14" s="50"/>
      <c r="M14" s="51"/>
      <c r="N14" s="43"/>
      <c r="O14" s="54">
        <f t="shared" si="0"/>
        <v>171</v>
      </c>
      <c r="Q14" s="43"/>
    </row>
    <row r="15" spans="1:17" x14ac:dyDescent="0.2">
      <c r="A15" s="58" t="s">
        <v>33</v>
      </c>
      <c r="B15" s="50">
        <v>15</v>
      </c>
      <c r="C15" s="50">
        <v>100</v>
      </c>
      <c r="D15" s="50">
        <v>78</v>
      </c>
      <c r="E15" s="50">
        <v>78</v>
      </c>
      <c r="F15" s="50">
        <v>15</v>
      </c>
      <c r="G15" s="50">
        <v>62</v>
      </c>
      <c r="H15" s="50">
        <v>0</v>
      </c>
      <c r="I15" s="50">
        <v>44</v>
      </c>
      <c r="J15" s="50">
        <v>0</v>
      </c>
      <c r="K15" s="50">
        <v>0</v>
      </c>
      <c r="L15" s="50"/>
      <c r="M15" s="51"/>
      <c r="N15" s="43"/>
      <c r="O15" s="54">
        <f t="shared" si="0"/>
        <v>392</v>
      </c>
      <c r="Q15" s="43"/>
    </row>
    <row r="16" spans="1:17" x14ac:dyDescent="0.2">
      <c r="A16" s="58" t="s">
        <v>34</v>
      </c>
      <c r="B16" s="50">
        <v>211</v>
      </c>
      <c r="C16" s="50">
        <v>349</v>
      </c>
      <c r="D16" s="50">
        <v>186</v>
      </c>
      <c r="E16" s="50">
        <v>183</v>
      </c>
      <c r="F16" s="50">
        <v>63</v>
      </c>
      <c r="G16" s="50">
        <v>74</v>
      </c>
      <c r="H16" s="50">
        <v>64</v>
      </c>
      <c r="I16" s="50">
        <v>227</v>
      </c>
      <c r="J16" s="50">
        <v>206</v>
      </c>
      <c r="K16" s="50">
        <v>583</v>
      </c>
      <c r="L16" s="50"/>
      <c r="M16" s="51"/>
      <c r="N16" s="43"/>
      <c r="O16" s="54">
        <f t="shared" si="0"/>
        <v>2146</v>
      </c>
      <c r="Q16" s="43"/>
    </row>
    <row r="17" spans="1:17" x14ac:dyDescent="0.2">
      <c r="A17" s="58" t="s">
        <v>35</v>
      </c>
      <c r="B17" s="50">
        <v>270</v>
      </c>
      <c r="C17" s="50">
        <v>74</v>
      </c>
      <c r="D17" s="50">
        <v>25</v>
      </c>
      <c r="E17" s="50">
        <v>0</v>
      </c>
      <c r="F17" s="50">
        <v>0</v>
      </c>
      <c r="G17" s="50">
        <v>35</v>
      </c>
      <c r="H17" s="50">
        <v>0</v>
      </c>
      <c r="I17" s="50">
        <v>0</v>
      </c>
      <c r="J17" s="50">
        <v>0</v>
      </c>
      <c r="K17" s="50">
        <v>0</v>
      </c>
      <c r="L17" s="50"/>
      <c r="M17" s="51"/>
      <c r="N17" s="43"/>
      <c r="O17" s="54">
        <f t="shared" si="0"/>
        <v>404</v>
      </c>
      <c r="Q17" s="43"/>
    </row>
    <row r="18" spans="1:17" x14ac:dyDescent="0.2">
      <c r="A18" s="58" t="s">
        <v>36</v>
      </c>
      <c r="B18" s="50">
        <v>135</v>
      </c>
      <c r="C18" s="50">
        <v>25</v>
      </c>
      <c r="D18" s="50">
        <v>0</v>
      </c>
      <c r="E18" s="50">
        <v>0</v>
      </c>
      <c r="F18" s="50">
        <v>0</v>
      </c>
      <c r="G18" s="50">
        <v>65</v>
      </c>
      <c r="H18" s="50">
        <v>0</v>
      </c>
      <c r="I18" s="50">
        <v>0</v>
      </c>
      <c r="J18" s="50">
        <v>90</v>
      </c>
      <c r="K18" s="50">
        <v>30</v>
      </c>
      <c r="L18" s="50"/>
      <c r="M18" s="51"/>
      <c r="N18" s="43"/>
      <c r="O18" s="54">
        <f t="shared" si="0"/>
        <v>345</v>
      </c>
      <c r="Q18" s="43"/>
    </row>
    <row r="19" spans="1:17" x14ac:dyDescent="0.2">
      <c r="A19" s="58" t="s">
        <v>37</v>
      </c>
      <c r="B19" s="50">
        <v>0</v>
      </c>
      <c r="C19" s="50">
        <v>196</v>
      </c>
      <c r="D19" s="50">
        <v>73</v>
      </c>
      <c r="E19" s="50">
        <v>0</v>
      </c>
      <c r="F19" s="50">
        <v>12</v>
      </c>
      <c r="G19" s="50">
        <v>12</v>
      </c>
      <c r="H19" s="50">
        <v>100</v>
      </c>
      <c r="I19" s="50">
        <v>0</v>
      </c>
      <c r="J19" s="50">
        <v>240</v>
      </c>
      <c r="K19" s="50">
        <v>269</v>
      </c>
      <c r="L19" s="50"/>
      <c r="M19" s="51"/>
      <c r="N19" s="43"/>
      <c r="O19" s="54">
        <f t="shared" si="0"/>
        <v>902</v>
      </c>
      <c r="Q19" s="43"/>
    </row>
    <row r="20" spans="1:17" x14ac:dyDescent="0.2">
      <c r="A20" s="70" t="s">
        <v>70</v>
      </c>
      <c r="B20" s="50">
        <v>73</v>
      </c>
      <c r="C20" s="50">
        <v>0</v>
      </c>
      <c r="D20" s="50">
        <v>300</v>
      </c>
      <c r="E20" s="50">
        <v>0</v>
      </c>
      <c r="F20" s="50">
        <v>0</v>
      </c>
      <c r="G20" s="50">
        <v>54</v>
      </c>
      <c r="H20" s="50">
        <v>29</v>
      </c>
      <c r="I20" s="50">
        <v>187</v>
      </c>
      <c r="J20" s="50">
        <v>39</v>
      </c>
      <c r="K20" s="50">
        <v>14</v>
      </c>
      <c r="L20" s="50"/>
      <c r="M20" s="51"/>
      <c r="N20" s="43"/>
      <c r="O20" s="54">
        <f t="shared" si="0"/>
        <v>696</v>
      </c>
      <c r="Q20" s="43"/>
    </row>
    <row r="21" spans="1:17" x14ac:dyDescent="0.2">
      <c r="A21" s="58" t="s">
        <v>40</v>
      </c>
      <c r="B21" s="50">
        <v>24</v>
      </c>
      <c r="C21" s="50">
        <v>308</v>
      </c>
      <c r="D21" s="50">
        <v>100</v>
      </c>
      <c r="E21" s="50">
        <v>80</v>
      </c>
      <c r="F21" s="50">
        <v>80</v>
      </c>
      <c r="G21" s="50">
        <v>0</v>
      </c>
      <c r="H21" s="50">
        <v>0</v>
      </c>
      <c r="I21" s="50">
        <v>20</v>
      </c>
      <c r="J21" s="50">
        <v>200</v>
      </c>
      <c r="K21" s="50">
        <v>0</v>
      </c>
      <c r="L21" s="50"/>
      <c r="M21" s="51"/>
      <c r="N21" s="43"/>
      <c r="O21" s="54">
        <f t="shared" si="0"/>
        <v>812</v>
      </c>
      <c r="Q21" s="43"/>
    </row>
    <row r="22" spans="1:17" x14ac:dyDescent="0.2">
      <c r="A22" s="58" t="s">
        <v>41</v>
      </c>
      <c r="B22" s="50">
        <v>74</v>
      </c>
      <c r="C22" s="50">
        <v>49</v>
      </c>
      <c r="D22" s="50">
        <v>58</v>
      </c>
      <c r="E22" s="50">
        <v>108</v>
      </c>
      <c r="F22" s="50">
        <v>21</v>
      </c>
      <c r="G22" s="50">
        <v>0</v>
      </c>
      <c r="H22" s="50">
        <v>21</v>
      </c>
      <c r="I22" s="50">
        <v>40</v>
      </c>
      <c r="J22" s="50">
        <v>107</v>
      </c>
      <c r="K22" s="50">
        <v>130</v>
      </c>
      <c r="L22" s="50"/>
      <c r="M22" s="51"/>
      <c r="N22" s="43"/>
      <c r="O22" s="54">
        <f t="shared" si="0"/>
        <v>608</v>
      </c>
      <c r="Q22" s="43"/>
    </row>
    <row r="23" spans="1:17" x14ac:dyDescent="0.2">
      <c r="A23" s="59" t="s">
        <v>42</v>
      </c>
      <c r="B23" s="50">
        <v>0</v>
      </c>
      <c r="C23" s="50">
        <v>152</v>
      </c>
      <c r="D23" s="50">
        <v>215</v>
      </c>
      <c r="E23" s="50">
        <v>341</v>
      </c>
      <c r="F23" s="50">
        <v>53</v>
      </c>
      <c r="G23" s="50">
        <v>0</v>
      </c>
      <c r="H23" s="50">
        <v>92</v>
      </c>
      <c r="I23" s="50">
        <v>153</v>
      </c>
      <c r="J23" s="50">
        <v>120</v>
      </c>
      <c r="K23" s="50">
        <v>383</v>
      </c>
      <c r="L23" s="50"/>
      <c r="M23" s="51"/>
      <c r="N23" s="43"/>
      <c r="O23" s="54">
        <f t="shared" si="0"/>
        <v>1509</v>
      </c>
      <c r="Q23" s="43"/>
    </row>
    <row r="24" spans="1:17" ht="13.5" thickBot="1" x14ac:dyDescent="0.25">
      <c r="A24" s="60" t="s">
        <v>43</v>
      </c>
      <c r="B24" s="52">
        <v>1166</v>
      </c>
      <c r="C24" s="52">
        <v>1930</v>
      </c>
      <c r="D24" s="52">
        <v>1658</v>
      </c>
      <c r="E24" s="52">
        <v>3980</v>
      </c>
      <c r="F24" s="52">
        <v>952</v>
      </c>
      <c r="G24" s="52">
        <v>1089</v>
      </c>
      <c r="H24" s="52">
        <v>819</v>
      </c>
      <c r="I24" s="52">
        <v>1080</v>
      </c>
      <c r="J24" s="52">
        <v>1640</v>
      </c>
      <c r="K24" s="52">
        <v>2846</v>
      </c>
      <c r="L24" s="52"/>
      <c r="M24" s="53"/>
      <c r="N24" s="43"/>
      <c r="O24" s="55">
        <f>SUM(O6:O23)</f>
        <v>17160</v>
      </c>
      <c r="Q24" s="43"/>
    </row>
    <row r="25" spans="1:17" ht="20.25" customHeight="1" thickBot="1" x14ac:dyDescent="0.25"/>
    <row r="26" spans="1:17" ht="18.75" thickBot="1" x14ac:dyDescent="0.3">
      <c r="A26" s="1" t="s">
        <v>69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3"/>
      <c r="N26" s="43"/>
      <c r="O26" s="43"/>
    </row>
    <row r="27" spans="1:17" ht="13.5" thickBot="1" x14ac:dyDescent="0.25">
      <c r="A27" s="44"/>
      <c r="B27" s="45" t="s">
        <v>44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6"/>
      <c r="N27" s="43"/>
      <c r="O27" s="43"/>
    </row>
    <row r="28" spans="1:17" x14ac:dyDescent="0.2">
      <c r="A28" s="61" t="s">
        <v>23</v>
      </c>
      <c r="B28" s="47" t="s">
        <v>7</v>
      </c>
      <c r="C28" s="47" t="s">
        <v>8</v>
      </c>
      <c r="D28" s="47" t="s">
        <v>9</v>
      </c>
      <c r="E28" s="47" t="s">
        <v>10</v>
      </c>
      <c r="F28" s="47" t="s">
        <v>11</v>
      </c>
      <c r="G28" s="47" t="s">
        <v>12</v>
      </c>
      <c r="H28" s="47" t="s">
        <v>13</v>
      </c>
      <c r="I28" s="47" t="s">
        <v>14</v>
      </c>
      <c r="J28" s="47" t="s">
        <v>15</v>
      </c>
      <c r="K28" s="47" t="s">
        <v>16</v>
      </c>
      <c r="L28" s="47" t="s">
        <v>17</v>
      </c>
      <c r="M28" s="48" t="s">
        <v>18</v>
      </c>
      <c r="N28" s="43"/>
      <c r="O28" s="49" t="s">
        <v>45</v>
      </c>
    </row>
    <row r="29" spans="1:17" x14ac:dyDescent="0.2">
      <c r="A29" s="58" t="s">
        <v>24</v>
      </c>
      <c r="B29" s="50">
        <v>157</v>
      </c>
      <c r="C29" s="50">
        <v>11</v>
      </c>
      <c r="D29" s="50">
        <v>299</v>
      </c>
      <c r="E29" s="50">
        <v>71</v>
      </c>
      <c r="F29" s="50">
        <v>119</v>
      </c>
      <c r="G29" s="50">
        <v>45</v>
      </c>
      <c r="H29" s="50">
        <v>48</v>
      </c>
      <c r="I29" s="50">
        <v>10</v>
      </c>
      <c r="J29" s="50">
        <v>32</v>
      </c>
      <c r="K29" s="50">
        <v>68</v>
      </c>
      <c r="L29" s="50">
        <v>15</v>
      </c>
      <c r="M29" s="51">
        <v>0</v>
      </c>
      <c r="N29" s="43"/>
      <c r="O29" s="54">
        <f>SUM(B29:M29)</f>
        <v>875</v>
      </c>
      <c r="Q29" s="43"/>
    </row>
    <row r="30" spans="1:17" x14ac:dyDescent="0.2">
      <c r="A30" s="58" t="s">
        <v>25</v>
      </c>
      <c r="B30" s="50">
        <v>251</v>
      </c>
      <c r="C30" s="50">
        <v>146</v>
      </c>
      <c r="D30" s="50">
        <v>0</v>
      </c>
      <c r="E30" s="50">
        <v>55</v>
      </c>
      <c r="F30" s="50">
        <v>500</v>
      </c>
      <c r="G30" s="50">
        <v>70</v>
      </c>
      <c r="H30" s="50">
        <v>0</v>
      </c>
      <c r="I30" s="50">
        <v>14</v>
      </c>
      <c r="J30" s="50">
        <v>92</v>
      </c>
      <c r="K30" s="50">
        <v>226</v>
      </c>
      <c r="L30" s="50">
        <v>121</v>
      </c>
      <c r="M30" s="51">
        <v>0</v>
      </c>
      <c r="N30" s="43"/>
      <c r="O30" s="54">
        <f t="shared" ref="O30:O46" si="1">SUM(B30:M30)</f>
        <v>1475</v>
      </c>
      <c r="Q30" s="43"/>
    </row>
    <row r="31" spans="1:17" x14ac:dyDescent="0.2">
      <c r="A31" s="58" t="s">
        <v>26</v>
      </c>
      <c r="B31" s="50">
        <v>330</v>
      </c>
      <c r="C31" s="50">
        <v>454</v>
      </c>
      <c r="D31" s="50">
        <v>199</v>
      </c>
      <c r="E31" s="50">
        <v>240</v>
      </c>
      <c r="F31" s="50">
        <v>286</v>
      </c>
      <c r="G31" s="50">
        <v>127</v>
      </c>
      <c r="H31" s="50">
        <v>393</v>
      </c>
      <c r="I31" s="50">
        <v>415</v>
      </c>
      <c r="J31" s="50">
        <v>689</v>
      </c>
      <c r="K31" s="50">
        <v>199</v>
      </c>
      <c r="L31" s="50">
        <v>243</v>
      </c>
      <c r="M31" s="51">
        <v>113</v>
      </c>
      <c r="N31" s="43"/>
      <c r="O31" s="54">
        <f t="shared" si="1"/>
        <v>3688</v>
      </c>
      <c r="Q31" s="43"/>
    </row>
    <row r="32" spans="1:17" x14ac:dyDescent="0.2">
      <c r="A32" s="58" t="s">
        <v>27</v>
      </c>
      <c r="B32" s="50">
        <v>0</v>
      </c>
      <c r="C32" s="50">
        <v>0</v>
      </c>
      <c r="D32" s="50">
        <v>174</v>
      </c>
      <c r="E32" s="50">
        <v>0</v>
      </c>
      <c r="F32" s="50">
        <v>40</v>
      </c>
      <c r="G32" s="50">
        <v>40</v>
      </c>
      <c r="H32" s="50">
        <v>0</v>
      </c>
      <c r="I32" s="50">
        <v>119</v>
      </c>
      <c r="J32" s="50">
        <v>12</v>
      </c>
      <c r="K32" s="50">
        <v>15</v>
      </c>
      <c r="L32" s="50">
        <v>75</v>
      </c>
      <c r="M32" s="51">
        <v>64</v>
      </c>
      <c r="N32" s="43"/>
      <c r="O32" s="54">
        <f t="shared" si="1"/>
        <v>539</v>
      </c>
      <c r="Q32" s="43"/>
    </row>
    <row r="33" spans="1:17" x14ac:dyDescent="0.2">
      <c r="A33" s="58" t="s">
        <v>28</v>
      </c>
      <c r="B33" s="50">
        <v>29</v>
      </c>
      <c r="C33" s="50">
        <v>0</v>
      </c>
      <c r="D33" s="50">
        <v>33</v>
      </c>
      <c r="E33" s="50">
        <v>68</v>
      </c>
      <c r="F33" s="50">
        <v>45</v>
      </c>
      <c r="G33" s="50">
        <v>0</v>
      </c>
      <c r="H33" s="50">
        <v>0</v>
      </c>
      <c r="I33" s="50">
        <v>37</v>
      </c>
      <c r="J33" s="50">
        <v>12</v>
      </c>
      <c r="K33" s="50">
        <v>31</v>
      </c>
      <c r="L33" s="50">
        <v>0</v>
      </c>
      <c r="M33" s="51">
        <v>61</v>
      </c>
      <c r="N33" s="43"/>
      <c r="O33" s="54">
        <f t="shared" si="1"/>
        <v>316</v>
      </c>
      <c r="Q33" s="43"/>
    </row>
    <row r="34" spans="1:17" x14ac:dyDescent="0.2">
      <c r="A34" s="58" t="s">
        <v>29</v>
      </c>
      <c r="B34" s="50">
        <v>16</v>
      </c>
      <c r="C34" s="50">
        <v>0</v>
      </c>
      <c r="D34" s="50">
        <v>0</v>
      </c>
      <c r="E34" s="50">
        <v>130</v>
      </c>
      <c r="F34" s="50">
        <v>17</v>
      </c>
      <c r="G34" s="50">
        <v>0</v>
      </c>
      <c r="H34" s="50">
        <v>0</v>
      </c>
      <c r="I34" s="50">
        <v>0</v>
      </c>
      <c r="J34" s="50">
        <v>67</v>
      </c>
      <c r="K34" s="50">
        <v>0</v>
      </c>
      <c r="L34" s="50">
        <v>0</v>
      </c>
      <c r="M34" s="51">
        <v>100</v>
      </c>
      <c r="N34" s="43"/>
      <c r="O34" s="54">
        <f t="shared" si="1"/>
        <v>330</v>
      </c>
      <c r="Q34" s="43"/>
    </row>
    <row r="35" spans="1:17" x14ac:dyDescent="0.2">
      <c r="A35" s="58" t="s">
        <v>30</v>
      </c>
      <c r="B35" s="50">
        <v>15</v>
      </c>
      <c r="C35" s="50">
        <v>67</v>
      </c>
      <c r="D35" s="50">
        <v>176</v>
      </c>
      <c r="E35" s="50">
        <v>15</v>
      </c>
      <c r="F35" s="50">
        <v>10</v>
      </c>
      <c r="G35" s="50">
        <v>13</v>
      </c>
      <c r="H35" s="50">
        <v>0</v>
      </c>
      <c r="I35" s="50">
        <v>32</v>
      </c>
      <c r="J35" s="50">
        <v>57</v>
      </c>
      <c r="K35" s="50">
        <v>30</v>
      </c>
      <c r="L35" s="50">
        <v>65</v>
      </c>
      <c r="M35" s="51">
        <v>35</v>
      </c>
      <c r="N35" s="43"/>
      <c r="O35" s="54">
        <f t="shared" si="1"/>
        <v>515</v>
      </c>
      <c r="Q35" s="43"/>
    </row>
    <row r="36" spans="1:17" x14ac:dyDescent="0.2">
      <c r="A36" s="58" t="s">
        <v>31</v>
      </c>
      <c r="B36" s="50">
        <v>11</v>
      </c>
      <c r="C36" s="50">
        <v>134</v>
      </c>
      <c r="D36" s="50">
        <v>42</v>
      </c>
      <c r="E36" s="50">
        <v>33</v>
      </c>
      <c r="F36" s="50">
        <v>0</v>
      </c>
      <c r="G36" s="50">
        <v>20</v>
      </c>
      <c r="H36" s="50">
        <v>11</v>
      </c>
      <c r="I36" s="50">
        <v>25</v>
      </c>
      <c r="J36" s="50">
        <v>36</v>
      </c>
      <c r="K36" s="50">
        <v>0</v>
      </c>
      <c r="L36" s="50">
        <v>0</v>
      </c>
      <c r="M36" s="51">
        <v>0</v>
      </c>
      <c r="N36" s="43"/>
      <c r="O36" s="54">
        <f t="shared" si="1"/>
        <v>312</v>
      </c>
      <c r="Q36" s="43"/>
    </row>
    <row r="37" spans="1:17" x14ac:dyDescent="0.2">
      <c r="A37" s="58" t="s">
        <v>32</v>
      </c>
      <c r="B37" s="50">
        <v>0</v>
      </c>
      <c r="C37" s="50">
        <v>16</v>
      </c>
      <c r="D37" s="50">
        <v>13</v>
      </c>
      <c r="E37" s="50">
        <v>17</v>
      </c>
      <c r="F37" s="50">
        <v>105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129</v>
      </c>
      <c r="M37" s="51">
        <v>32</v>
      </c>
      <c r="N37" s="43"/>
      <c r="O37" s="54">
        <f t="shared" si="1"/>
        <v>312</v>
      </c>
      <c r="Q37" s="43"/>
    </row>
    <row r="38" spans="1:17" x14ac:dyDescent="0.2">
      <c r="A38" s="58" t="s">
        <v>33</v>
      </c>
      <c r="B38" s="50">
        <v>106</v>
      </c>
      <c r="C38" s="50">
        <v>0</v>
      </c>
      <c r="D38" s="50">
        <v>156</v>
      </c>
      <c r="E38" s="50">
        <v>25</v>
      </c>
      <c r="F38" s="50">
        <v>49</v>
      </c>
      <c r="G38" s="50">
        <v>0</v>
      </c>
      <c r="H38" s="50">
        <v>0</v>
      </c>
      <c r="I38" s="50">
        <v>10</v>
      </c>
      <c r="J38" s="50">
        <v>0</v>
      </c>
      <c r="K38" s="50">
        <v>40</v>
      </c>
      <c r="L38" s="50">
        <v>0</v>
      </c>
      <c r="M38" s="51">
        <v>0</v>
      </c>
      <c r="N38" s="43"/>
      <c r="O38" s="54">
        <f t="shared" si="1"/>
        <v>386</v>
      </c>
      <c r="Q38" s="43"/>
    </row>
    <row r="39" spans="1:17" x14ac:dyDescent="0.2">
      <c r="A39" s="58" t="s">
        <v>34</v>
      </c>
      <c r="B39" s="50">
        <v>561</v>
      </c>
      <c r="C39" s="50">
        <v>398</v>
      </c>
      <c r="D39" s="50">
        <v>209</v>
      </c>
      <c r="E39" s="50">
        <v>637</v>
      </c>
      <c r="F39" s="50">
        <v>95</v>
      </c>
      <c r="G39" s="50">
        <v>70</v>
      </c>
      <c r="H39" s="50">
        <v>1300</v>
      </c>
      <c r="I39" s="50">
        <v>71</v>
      </c>
      <c r="J39" s="50">
        <v>41</v>
      </c>
      <c r="K39" s="50">
        <v>138</v>
      </c>
      <c r="L39" s="50">
        <v>414</v>
      </c>
      <c r="M39" s="51">
        <v>374</v>
      </c>
      <c r="N39" s="43"/>
      <c r="O39" s="54">
        <f t="shared" si="1"/>
        <v>4308</v>
      </c>
      <c r="Q39" s="43"/>
    </row>
    <row r="40" spans="1:17" x14ac:dyDescent="0.2">
      <c r="A40" s="58" t="s">
        <v>35</v>
      </c>
      <c r="B40" s="50">
        <v>216</v>
      </c>
      <c r="C40" s="50">
        <v>48</v>
      </c>
      <c r="D40" s="50">
        <v>213</v>
      </c>
      <c r="E40" s="50">
        <v>206</v>
      </c>
      <c r="F40" s="50">
        <v>67</v>
      </c>
      <c r="G40" s="50">
        <v>186</v>
      </c>
      <c r="H40" s="50">
        <v>28</v>
      </c>
      <c r="I40" s="50">
        <v>130</v>
      </c>
      <c r="J40" s="50">
        <v>385</v>
      </c>
      <c r="K40" s="50">
        <v>15</v>
      </c>
      <c r="L40" s="50">
        <v>55</v>
      </c>
      <c r="M40" s="51">
        <v>60</v>
      </c>
      <c r="N40" s="43"/>
      <c r="O40" s="54">
        <f t="shared" si="1"/>
        <v>1609</v>
      </c>
      <c r="Q40" s="43"/>
    </row>
    <row r="41" spans="1:17" x14ac:dyDescent="0.2">
      <c r="A41" s="58" t="s">
        <v>36</v>
      </c>
      <c r="B41" s="50">
        <v>30</v>
      </c>
      <c r="C41" s="50">
        <v>82</v>
      </c>
      <c r="D41" s="50">
        <v>0</v>
      </c>
      <c r="E41" s="50">
        <v>0</v>
      </c>
      <c r="F41" s="50">
        <v>0</v>
      </c>
      <c r="G41" s="50">
        <v>0</v>
      </c>
      <c r="H41" s="50">
        <v>197</v>
      </c>
      <c r="I41" s="50">
        <v>18</v>
      </c>
      <c r="J41" s="50">
        <v>130</v>
      </c>
      <c r="K41" s="50">
        <v>60</v>
      </c>
      <c r="L41" s="50">
        <v>35</v>
      </c>
      <c r="M41" s="51">
        <v>0</v>
      </c>
      <c r="N41" s="43"/>
      <c r="O41" s="54">
        <f t="shared" si="1"/>
        <v>552</v>
      </c>
      <c r="Q41" s="43"/>
    </row>
    <row r="42" spans="1:17" x14ac:dyDescent="0.2">
      <c r="A42" s="58" t="s">
        <v>37</v>
      </c>
      <c r="B42" s="50">
        <v>60</v>
      </c>
      <c r="C42" s="50">
        <v>46</v>
      </c>
      <c r="D42" s="50">
        <v>200</v>
      </c>
      <c r="E42" s="50">
        <v>85</v>
      </c>
      <c r="F42" s="50">
        <v>0</v>
      </c>
      <c r="G42" s="50">
        <v>85</v>
      </c>
      <c r="H42" s="50">
        <v>120</v>
      </c>
      <c r="I42" s="50">
        <v>0</v>
      </c>
      <c r="J42" s="50">
        <v>0</v>
      </c>
      <c r="K42" s="50">
        <v>284</v>
      </c>
      <c r="L42" s="50">
        <v>0</v>
      </c>
      <c r="M42" s="51">
        <v>200</v>
      </c>
      <c r="N42" s="43"/>
      <c r="O42" s="54">
        <f t="shared" si="1"/>
        <v>1080</v>
      </c>
      <c r="Q42" s="43"/>
    </row>
    <row r="43" spans="1:17" x14ac:dyDescent="0.2">
      <c r="A43" s="70" t="s">
        <v>70</v>
      </c>
      <c r="B43" s="50">
        <v>780</v>
      </c>
      <c r="C43" s="50">
        <v>36</v>
      </c>
      <c r="D43" s="50">
        <v>169</v>
      </c>
      <c r="E43" s="50">
        <v>447</v>
      </c>
      <c r="F43" s="50">
        <v>11</v>
      </c>
      <c r="G43" s="50">
        <v>0</v>
      </c>
      <c r="H43" s="50">
        <v>0</v>
      </c>
      <c r="I43" s="50">
        <v>12</v>
      </c>
      <c r="J43" s="50">
        <v>15</v>
      </c>
      <c r="K43" s="50">
        <v>55</v>
      </c>
      <c r="L43" s="50">
        <v>28</v>
      </c>
      <c r="M43" s="51">
        <v>0</v>
      </c>
      <c r="N43" s="43"/>
      <c r="O43" s="54">
        <f t="shared" si="1"/>
        <v>1553</v>
      </c>
      <c r="Q43" s="43"/>
    </row>
    <row r="44" spans="1:17" x14ac:dyDescent="0.2">
      <c r="A44" s="58" t="s">
        <v>40</v>
      </c>
      <c r="B44" s="50">
        <v>308</v>
      </c>
      <c r="C44" s="50">
        <v>74</v>
      </c>
      <c r="D44" s="50">
        <v>160</v>
      </c>
      <c r="E44" s="50">
        <v>125</v>
      </c>
      <c r="F44" s="50">
        <v>205</v>
      </c>
      <c r="G44" s="50">
        <v>24</v>
      </c>
      <c r="H44" s="50">
        <v>40</v>
      </c>
      <c r="I44" s="50">
        <v>64</v>
      </c>
      <c r="J44" s="50">
        <v>15</v>
      </c>
      <c r="K44" s="50">
        <v>0</v>
      </c>
      <c r="L44" s="50">
        <v>12</v>
      </c>
      <c r="M44" s="51">
        <v>0</v>
      </c>
      <c r="N44" s="43"/>
      <c r="O44" s="54">
        <f t="shared" si="1"/>
        <v>1027</v>
      </c>
      <c r="Q44" s="43"/>
    </row>
    <row r="45" spans="1:17" x14ac:dyDescent="0.2">
      <c r="A45" s="58" t="s">
        <v>41</v>
      </c>
      <c r="B45" s="50">
        <v>80</v>
      </c>
      <c r="C45" s="50">
        <v>119</v>
      </c>
      <c r="D45" s="50">
        <v>107</v>
      </c>
      <c r="E45" s="50">
        <v>59</v>
      </c>
      <c r="F45" s="50">
        <v>105</v>
      </c>
      <c r="G45" s="50">
        <v>72</v>
      </c>
      <c r="H45" s="50">
        <v>16</v>
      </c>
      <c r="I45" s="50">
        <v>62</v>
      </c>
      <c r="J45" s="50">
        <v>36</v>
      </c>
      <c r="K45" s="50">
        <v>163</v>
      </c>
      <c r="L45" s="50">
        <v>99</v>
      </c>
      <c r="M45" s="51">
        <v>222</v>
      </c>
      <c r="N45" s="43"/>
      <c r="O45" s="54">
        <f t="shared" si="1"/>
        <v>1140</v>
      </c>
      <c r="Q45" s="43"/>
    </row>
    <row r="46" spans="1:17" x14ac:dyDescent="0.2">
      <c r="A46" s="59" t="s">
        <v>42</v>
      </c>
      <c r="B46" s="50">
        <v>82</v>
      </c>
      <c r="C46" s="50">
        <v>80</v>
      </c>
      <c r="D46" s="50">
        <v>77</v>
      </c>
      <c r="E46" s="50">
        <v>0</v>
      </c>
      <c r="F46" s="50">
        <v>42</v>
      </c>
      <c r="G46" s="50">
        <v>53</v>
      </c>
      <c r="H46" s="50">
        <v>0</v>
      </c>
      <c r="I46" s="50">
        <v>29</v>
      </c>
      <c r="J46" s="50">
        <v>0</v>
      </c>
      <c r="K46" s="50">
        <v>10</v>
      </c>
      <c r="L46" s="50">
        <v>14</v>
      </c>
      <c r="M46" s="51">
        <v>52</v>
      </c>
      <c r="N46" s="43"/>
      <c r="O46" s="54">
        <f t="shared" si="1"/>
        <v>439</v>
      </c>
      <c r="Q46" s="43"/>
    </row>
    <row r="47" spans="1:17" ht="13.5" thickBot="1" x14ac:dyDescent="0.25">
      <c r="A47" s="60" t="s">
        <v>43</v>
      </c>
      <c r="B47" s="52">
        <v>3032</v>
      </c>
      <c r="C47" s="52">
        <v>1711</v>
      </c>
      <c r="D47" s="52">
        <v>2227</v>
      </c>
      <c r="E47" s="52">
        <v>2213</v>
      </c>
      <c r="F47" s="52">
        <v>1696</v>
      </c>
      <c r="G47" s="52">
        <v>805</v>
      </c>
      <c r="H47" s="52">
        <v>2153</v>
      </c>
      <c r="I47" s="52">
        <v>1048</v>
      </c>
      <c r="J47" s="52">
        <v>1619</v>
      </c>
      <c r="K47" s="52">
        <v>1334</v>
      </c>
      <c r="L47" s="52">
        <v>1305</v>
      </c>
      <c r="M47" s="53">
        <v>1313</v>
      </c>
      <c r="N47" s="43"/>
      <c r="O47" s="55">
        <f>SUM(O29:O46)</f>
        <v>20456</v>
      </c>
      <c r="Q47" s="43"/>
    </row>
    <row r="48" spans="1:17" ht="20.25" customHeight="1" thickBot="1" x14ac:dyDescent="0.25"/>
    <row r="49" spans="1:15" ht="18.75" thickBot="1" x14ac:dyDescent="0.3">
      <c r="A49" s="1" t="s">
        <v>68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43"/>
      <c r="O49" s="43"/>
    </row>
    <row r="50" spans="1:15" ht="13.5" thickBot="1" x14ac:dyDescent="0.25">
      <c r="A50" s="44"/>
      <c r="B50" s="45" t="s">
        <v>44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6"/>
      <c r="N50" s="43"/>
      <c r="O50" s="43"/>
    </row>
    <row r="51" spans="1:15" x14ac:dyDescent="0.2">
      <c r="A51" s="61" t="s">
        <v>23</v>
      </c>
      <c r="B51" s="47" t="s">
        <v>7</v>
      </c>
      <c r="C51" s="47" t="s">
        <v>8</v>
      </c>
      <c r="D51" s="47" t="s">
        <v>9</v>
      </c>
      <c r="E51" s="47" t="s">
        <v>10</v>
      </c>
      <c r="F51" s="47" t="s">
        <v>11</v>
      </c>
      <c r="G51" s="47" t="s">
        <v>12</v>
      </c>
      <c r="H51" s="47" t="s">
        <v>13</v>
      </c>
      <c r="I51" s="47" t="s">
        <v>14</v>
      </c>
      <c r="J51" s="47" t="s">
        <v>15</v>
      </c>
      <c r="K51" s="47" t="s">
        <v>16</v>
      </c>
      <c r="L51" s="47" t="s">
        <v>17</v>
      </c>
      <c r="M51" s="48" t="s">
        <v>18</v>
      </c>
      <c r="N51" s="43"/>
      <c r="O51" s="49" t="s">
        <v>45</v>
      </c>
    </row>
    <row r="52" spans="1:15" x14ac:dyDescent="0.2">
      <c r="A52" s="58" t="s">
        <v>24</v>
      </c>
      <c r="B52" s="50">
        <v>148</v>
      </c>
      <c r="C52" s="50">
        <v>51</v>
      </c>
      <c r="D52" s="50">
        <v>12</v>
      </c>
      <c r="E52" s="50">
        <v>26</v>
      </c>
      <c r="F52" s="50">
        <v>0</v>
      </c>
      <c r="G52" s="50">
        <v>11</v>
      </c>
      <c r="H52" s="50">
        <v>12</v>
      </c>
      <c r="I52" s="50">
        <v>0</v>
      </c>
      <c r="J52" s="50">
        <v>70</v>
      </c>
      <c r="K52" s="50">
        <v>30</v>
      </c>
      <c r="L52" s="50">
        <v>123</v>
      </c>
      <c r="M52" s="51">
        <v>40</v>
      </c>
      <c r="N52" s="43"/>
      <c r="O52" s="54">
        <f>SUM(B52:M52)</f>
        <v>523</v>
      </c>
    </row>
    <row r="53" spans="1:15" x14ac:dyDescent="0.2">
      <c r="A53" s="58" t="s">
        <v>25</v>
      </c>
      <c r="B53" s="50">
        <v>40</v>
      </c>
      <c r="C53" s="50">
        <v>112</v>
      </c>
      <c r="D53" s="50">
        <v>98</v>
      </c>
      <c r="E53" s="50">
        <v>65</v>
      </c>
      <c r="F53" s="50">
        <v>54</v>
      </c>
      <c r="G53" s="50">
        <v>123</v>
      </c>
      <c r="H53" s="50">
        <v>84</v>
      </c>
      <c r="I53" s="50">
        <v>2510</v>
      </c>
      <c r="J53" s="50">
        <v>317</v>
      </c>
      <c r="K53" s="50">
        <v>272</v>
      </c>
      <c r="L53" s="50">
        <v>240</v>
      </c>
      <c r="M53" s="51">
        <v>274</v>
      </c>
      <c r="N53" s="43"/>
      <c r="O53" s="54">
        <f t="shared" ref="O53:O70" si="2">SUM(B53:M53)</f>
        <v>4189</v>
      </c>
    </row>
    <row r="54" spans="1:15" x14ac:dyDescent="0.2">
      <c r="A54" s="58" t="s">
        <v>26</v>
      </c>
      <c r="B54" s="50">
        <v>178</v>
      </c>
      <c r="C54" s="50">
        <v>292</v>
      </c>
      <c r="D54" s="50">
        <v>1427</v>
      </c>
      <c r="E54" s="50">
        <v>50</v>
      </c>
      <c r="F54" s="50">
        <v>112</v>
      </c>
      <c r="G54" s="50">
        <v>1978</v>
      </c>
      <c r="H54" s="50">
        <v>110</v>
      </c>
      <c r="I54" s="50">
        <v>50</v>
      </c>
      <c r="J54" s="50">
        <v>144</v>
      </c>
      <c r="K54" s="50">
        <v>1573</v>
      </c>
      <c r="L54" s="50">
        <v>631</v>
      </c>
      <c r="M54" s="51">
        <v>255</v>
      </c>
      <c r="N54" s="43"/>
      <c r="O54" s="54">
        <f t="shared" si="2"/>
        <v>6800</v>
      </c>
    </row>
    <row r="55" spans="1:15" x14ac:dyDescent="0.2">
      <c r="A55" s="58" t="s">
        <v>27</v>
      </c>
      <c r="B55" s="50">
        <v>46</v>
      </c>
      <c r="C55" s="50">
        <v>33</v>
      </c>
      <c r="D55" s="50">
        <v>0</v>
      </c>
      <c r="E55" s="50">
        <v>0</v>
      </c>
      <c r="F55" s="50">
        <v>0</v>
      </c>
      <c r="G55" s="50">
        <v>0</v>
      </c>
      <c r="H55" s="50">
        <v>13</v>
      </c>
      <c r="I55" s="50">
        <v>0</v>
      </c>
      <c r="J55" s="50">
        <v>0</v>
      </c>
      <c r="K55" s="50">
        <v>70</v>
      </c>
      <c r="L55" s="50">
        <v>0</v>
      </c>
      <c r="M55" s="51">
        <v>27</v>
      </c>
      <c r="N55" s="43"/>
      <c r="O55" s="54">
        <f t="shared" si="2"/>
        <v>189</v>
      </c>
    </row>
    <row r="56" spans="1:15" x14ac:dyDescent="0.2">
      <c r="A56" s="58" t="s">
        <v>28</v>
      </c>
      <c r="B56" s="50">
        <v>49</v>
      </c>
      <c r="C56" s="50">
        <v>0</v>
      </c>
      <c r="D56" s="50">
        <v>22</v>
      </c>
      <c r="E56" s="50">
        <v>12</v>
      </c>
      <c r="F56" s="50">
        <v>0</v>
      </c>
      <c r="G56" s="50">
        <v>118</v>
      </c>
      <c r="H56" s="50">
        <v>0</v>
      </c>
      <c r="I56" s="50">
        <v>66</v>
      </c>
      <c r="J56" s="50">
        <v>0</v>
      </c>
      <c r="K56" s="50">
        <v>55</v>
      </c>
      <c r="L56" s="50">
        <v>36</v>
      </c>
      <c r="M56" s="51">
        <v>10</v>
      </c>
      <c r="N56" s="43"/>
      <c r="O56" s="54">
        <f t="shared" si="2"/>
        <v>368</v>
      </c>
    </row>
    <row r="57" spans="1:15" x14ac:dyDescent="0.2">
      <c r="A57" s="58" t="s">
        <v>29</v>
      </c>
      <c r="B57" s="50">
        <v>0</v>
      </c>
      <c r="C57" s="50">
        <v>0</v>
      </c>
      <c r="D57" s="50">
        <v>0</v>
      </c>
      <c r="E57" s="50">
        <v>0</v>
      </c>
      <c r="F57" s="50">
        <v>0</v>
      </c>
      <c r="G57" s="50">
        <v>120</v>
      </c>
      <c r="H57" s="50">
        <v>36</v>
      </c>
      <c r="I57" s="50">
        <v>120</v>
      </c>
      <c r="J57" s="50">
        <v>144</v>
      </c>
      <c r="K57" s="50">
        <v>220</v>
      </c>
      <c r="L57" s="50">
        <v>50</v>
      </c>
      <c r="M57" s="51">
        <v>0</v>
      </c>
      <c r="N57" s="43"/>
      <c r="O57" s="54">
        <f t="shared" si="2"/>
        <v>690</v>
      </c>
    </row>
    <row r="58" spans="1:15" x14ac:dyDescent="0.2">
      <c r="A58" s="58" t="s">
        <v>30</v>
      </c>
      <c r="B58" s="50">
        <v>226</v>
      </c>
      <c r="C58" s="50">
        <v>0</v>
      </c>
      <c r="D58" s="50">
        <v>35</v>
      </c>
      <c r="E58" s="50">
        <v>58</v>
      </c>
      <c r="F58" s="50">
        <v>0</v>
      </c>
      <c r="G58" s="50">
        <v>37</v>
      </c>
      <c r="H58" s="50">
        <v>0</v>
      </c>
      <c r="I58" s="50">
        <v>0</v>
      </c>
      <c r="J58" s="50">
        <v>21</v>
      </c>
      <c r="K58" s="50">
        <v>25</v>
      </c>
      <c r="L58" s="50">
        <v>0</v>
      </c>
      <c r="M58" s="51">
        <v>0</v>
      </c>
      <c r="N58" s="43"/>
      <c r="O58" s="54">
        <f t="shared" si="2"/>
        <v>402</v>
      </c>
    </row>
    <row r="59" spans="1:15" x14ac:dyDescent="0.2">
      <c r="A59" s="58" t="s">
        <v>31</v>
      </c>
      <c r="B59" s="50">
        <v>28</v>
      </c>
      <c r="C59" s="50">
        <v>14</v>
      </c>
      <c r="D59" s="50">
        <v>35</v>
      </c>
      <c r="E59" s="50">
        <v>63</v>
      </c>
      <c r="F59" s="50">
        <v>0</v>
      </c>
      <c r="G59" s="50">
        <v>0</v>
      </c>
      <c r="H59" s="50">
        <v>0</v>
      </c>
      <c r="I59" s="50">
        <v>0</v>
      </c>
      <c r="J59" s="50">
        <v>0</v>
      </c>
      <c r="K59" s="50">
        <v>0</v>
      </c>
      <c r="L59" s="50">
        <v>17</v>
      </c>
      <c r="M59" s="51">
        <v>0</v>
      </c>
      <c r="N59" s="43"/>
      <c r="O59" s="54">
        <f t="shared" si="2"/>
        <v>157</v>
      </c>
    </row>
    <row r="60" spans="1:15" x14ac:dyDescent="0.2">
      <c r="A60" s="58" t="s">
        <v>32</v>
      </c>
      <c r="B60" s="50">
        <v>25</v>
      </c>
      <c r="C60" s="50">
        <v>16</v>
      </c>
      <c r="D60" s="50">
        <v>145</v>
      </c>
      <c r="E60" s="50">
        <v>73</v>
      </c>
      <c r="F60" s="50">
        <v>31</v>
      </c>
      <c r="G60" s="50">
        <v>149</v>
      </c>
      <c r="H60" s="50">
        <v>15</v>
      </c>
      <c r="I60" s="50">
        <v>0</v>
      </c>
      <c r="J60" s="50">
        <v>10</v>
      </c>
      <c r="K60" s="50">
        <v>72</v>
      </c>
      <c r="L60" s="50">
        <v>70</v>
      </c>
      <c r="M60" s="51">
        <v>28</v>
      </c>
      <c r="N60" s="43"/>
      <c r="O60" s="54">
        <f t="shared" si="2"/>
        <v>634</v>
      </c>
    </row>
    <row r="61" spans="1:15" x14ac:dyDescent="0.2">
      <c r="A61" s="58" t="s">
        <v>33</v>
      </c>
      <c r="B61" s="50">
        <v>64</v>
      </c>
      <c r="C61" s="50">
        <v>25</v>
      </c>
      <c r="D61" s="50">
        <v>85</v>
      </c>
      <c r="E61" s="50">
        <v>50</v>
      </c>
      <c r="F61" s="50">
        <v>0</v>
      </c>
      <c r="G61" s="50">
        <v>63</v>
      </c>
      <c r="H61" s="50">
        <v>167</v>
      </c>
      <c r="I61" s="50">
        <v>71</v>
      </c>
      <c r="J61" s="50">
        <v>215</v>
      </c>
      <c r="K61" s="50">
        <v>30</v>
      </c>
      <c r="L61" s="50">
        <v>117</v>
      </c>
      <c r="M61" s="51">
        <v>262</v>
      </c>
      <c r="N61" s="43"/>
      <c r="O61" s="54">
        <f t="shared" si="2"/>
        <v>1149</v>
      </c>
    </row>
    <row r="62" spans="1:15" x14ac:dyDescent="0.2">
      <c r="A62" s="58" t="s">
        <v>34</v>
      </c>
      <c r="B62" s="50">
        <v>566</v>
      </c>
      <c r="C62" s="50">
        <v>377</v>
      </c>
      <c r="D62" s="50">
        <v>105</v>
      </c>
      <c r="E62" s="50">
        <v>157</v>
      </c>
      <c r="F62" s="50">
        <v>257</v>
      </c>
      <c r="G62" s="50">
        <v>704</v>
      </c>
      <c r="H62" s="50">
        <v>168</v>
      </c>
      <c r="I62" s="50">
        <v>176</v>
      </c>
      <c r="J62" s="50">
        <v>201</v>
      </c>
      <c r="K62" s="50">
        <v>1125</v>
      </c>
      <c r="L62" s="50">
        <v>458</v>
      </c>
      <c r="M62" s="51">
        <v>577</v>
      </c>
      <c r="N62" s="43"/>
      <c r="O62" s="54">
        <f t="shared" si="2"/>
        <v>4871</v>
      </c>
    </row>
    <row r="63" spans="1:15" x14ac:dyDescent="0.2">
      <c r="A63" s="58" t="s">
        <v>35</v>
      </c>
      <c r="B63" s="50">
        <v>815</v>
      </c>
      <c r="C63" s="50">
        <v>212</v>
      </c>
      <c r="D63" s="50">
        <v>215</v>
      </c>
      <c r="E63" s="50">
        <v>40</v>
      </c>
      <c r="F63" s="50">
        <v>246</v>
      </c>
      <c r="G63" s="50">
        <v>57</v>
      </c>
      <c r="H63" s="50">
        <v>103</v>
      </c>
      <c r="I63" s="50">
        <v>114</v>
      </c>
      <c r="J63" s="50">
        <v>557</v>
      </c>
      <c r="K63" s="50">
        <v>317</v>
      </c>
      <c r="L63" s="50">
        <v>10</v>
      </c>
      <c r="M63" s="51">
        <v>283</v>
      </c>
      <c r="N63" s="43"/>
      <c r="O63" s="54">
        <f t="shared" si="2"/>
        <v>2969</v>
      </c>
    </row>
    <row r="64" spans="1:15" x14ac:dyDescent="0.2">
      <c r="A64" s="58" t="s">
        <v>36</v>
      </c>
      <c r="B64" s="50">
        <v>75</v>
      </c>
      <c r="C64" s="50">
        <v>114</v>
      </c>
      <c r="D64" s="50">
        <v>43</v>
      </c>
      <c r="E64" s="50">
        <v>120</v>
      </c>
      <c r="F64" s="50">
        <v>0</v>
      </c>
      <c r="G64" s="50">
        <v>100</v>
      </c>
      <c r="H64" s="50">
        <v>0</v>
      </c>
      <c r="I64" s="50">
        <v>70</v>
      </c>
      <c r="J64" s="50">
        <v>100</v>
      </c>
      <c r="K64" s="50">
        <v>85</v>
      </c>
      <c r="L64" s="50">
        <v>0</v>
      </c>
      <c r="M64" s="51">
        <v>0</v>
      </c>
      <c r="N64" s="43"/>
      <c r="O64" s="54">
        <f t="shared" si="2"/>
        <v>707</v>
      </c>
    </row>
    <row r="65" spans="1:15" x14ac:dyDescent="0.2">
      <c r="A65" s="58" t="s">
        <v>37</v>
      </c>
      <c r="B65" s="50">
        <v>55</v>
      </c>
      <c r="C65" s="50">
        <v>79</v>
      </c>
      <c r="D65" s="50">
        <v>100</v>
      </c>
      <c r="E65" s="50">
        <v>113</v>
      </c>
      <c r="F65" s="50">
        <v>320</v>
      </c>
      <c r="G65" s="50">
        <v>523</v>
      </c>
      <c r="H65" s="50">
        <v>0</v>
      </c>
      <c r="I65" s="50">
        <v>135</v>
      </c>
      <c r="J65" s="50">
        <v>41</v>
      </c>
      <c r="K65" s="50">
        <v>533</v>
      </c>
      <c r="L65" s="50">
        <v>157</v>
      </c>
      <c r="M65" s="51">
        <v>292</v>
      </c>
      <c r="N65" s="43"/>
      <c r="O65" s="54">
        <f t="shared" si="2"/>
        <v>2348</v>
      </c>
    </row>
    <row r="66" spans="1:15" x14ac:dyDescent="0.2">
      <c r="A66" s="58" t="s">
        <v>38</v>
      </c>
      <c r="B66" s="50">
        <v>80</v>
      </c>
      <c r="C66" s="50">
        <v>0</v>
      </c>
      <c r="D66" s="50">
        <v>0</v>
      </c>
      <c r="E66" s="50">
        <v>15</v>
      </c>
      <c r="F66" s="50">
        <v>161</v>
      </c>
      <c r="G66" s="50">
        <v>165</v>
      </c>
      <c r="H66" s="50">
        <v>0</v>
      </c>
      <c r="I66" s="50">
        <v>88</v>
      </c>
      <c r="J66" s="50">
        <v>15</v>
      </c>
      <c r="K66" s="50">
        <v>63</v>
      </c>
      <c r="L66" s="50">
        <v>0</v>
      </c>
      <c r="M66" s="51">
        <v>11</v>
      </c>
      <c r="N66" s="43"/>
      <c r="O66" s="54">
        <f t="shared" si="2"/>
        <v>598</v>
      </c>
    </row>
    <row r="67" spans="1:15" x14ac:dyDescent="0.2">
      <c r="A67" s="58" t="s">
        <v>39</v>
      </c>
      <c r="B67" s="50">
        <v>0</v>
      </c>
      <c r="C67" s="50">
        <v>0</v>
      </c>
      <c r="D67" s="50">
        <v>0</v>
      </c>
      <c r="E67" s="50">
        <v>100</v>
      </c>
      <c r="F67" s="50">
        <v>47</v>
      </c>
      <c r="G67" s="50">
        <v>0</v>
      </c>
      <c r="H67" s="50">
        <v>35</v>
      </c>
      <c r="I67" s="50">
        <v>15</v>
      </c>
      <c r="J67" s="50">
        <v>21</v>
      </c>
      <c r="K67" s="50">
        <v>0</v>
      </c>
      <c r="L67" s="50">
        <v>0</v>
      </c>
      <c r="M67" s="51">
        <v>0</v>
      </c>
      <c r="N67" s="43"/>
      <c r="O67" s="54">
        <f t="shared" si="2"/>
        <v>218</v>
      </c>
    </row>
    <row r="68" spans="1:15" x14ac:dyDescent="0.2">
      <c r="A68" s="58" t="s">
        <v>40</v>
      </c>
      <c r="B68" s="50">
        <v>353</v>
      </c>
      <c r="C68" s="50">
        <v>0</v>
      </c>
      <c r="D68" s="50">
        <v>127</v>
      </c>
      <c r="E68" s="50">
        <v>124</v>
      </c>
      <c r="F68" s="50">
        <v>167</v>
      </c>
      <c r="G68" s="50">
        <v>0</v>
      </c>
      <c r="H68" s="50">
        <v>0</v>
      </c>
      <c r="I68" s="50">
        <v>14</v>
      </c>
      <c r="J68" s="50">
        <v>133</v>
      </c>
      <c r="K68" s="50">
        <v>222</v>
      </c>
      <c r="L68" s="50">
        <v>85</v>
      </c>
      <c r="M68" s="51">
        <v>57</v>
      </c>
      <c r="N68" s="43"/>
      <c r="O68" s="54">
        <f t="shared" si="2"/>
        <v>1282</v>
      </c>
    </row>
    <row r="69" spans="1:15" x14ac:dyDescent="0.2">
      <c r="A69" s="58" t="s">
        <v>41</v>
      </c>
      <c r="B69" s="50">
        <v>90</v>
      </c>
      <c r="C69" s="50">
        <v>63</v>
      </c>
      <c r="D69" s="50">
        <v>42</v>
      </c>
      <c r="E69" s="50">
        <v>37</v>
      </c>
      <c r="F69" s="50">
        <v>87</v>
      </c>
      <c r="G69" s="50">
        <v>60</v>
      </c>
      <c r="H69" s="50">
        <v>44</v>
      </c>
      <c r="I69" s="50">
        <v>0</v>
      </c>
      <c r="J69" s="50">
        <v>95</v>
      </c>
      <c r="K69" s="50">
        <v>121</v>
      </c>
      <c r="L69" s="50">
        <v>61</v>
      </c>
      <c r="M69" s="51">
        <v>86</v>
      </c>
      <c r="N69" s="43"/>
      <c r="O69" s="54">
        <f t="shared" si="2"/>
        <v>786</v>
      </c>
    </row>
    <row r="70" spans="1:15" x14ac:dyDescent="0.2">
      <c r="A70" s="59" t="s">
        <v>42</v>
      </c>
      <c r="B70" s="50">
        <v>60</v>
      </c>
      <c r="C70" s="50">
        <v>66</v>
      </c>
      <c r="D70" s="50">
        <v>103</v>
      </c>
      <c r="E70" s="50">
        <v>79</v>
      </c>
      <c r="F70" s="50">
        <v>12</v>
      </c>
      <c r="G70" s="50">
        <v>160</v>
      </c>
      <c r="H70" s="50">
        <v>0</v>
      </c>
      <c r="I70" s="50">
        <v>0</v>
      </c>
      <c r="J70" s="50">
        <v>28</v>
      </c>
      <c r="K70" s="50">
        <v>41</v>
      </c>
      <c r="L70" s="50">
        <v>54</v>
      </c>
      <c r="M70" s="51">
        <v>82</v>
      </c>
      <c r="N70" s="43"/>
      <c r="O70" s="54">
        <f t="shared" si="2"/>
        <v>685</v>
      </c>
    </row>
    <row r="71" spans="1:15" ht="13.5" thickBot="1" x14ac:dyDescent="0.25">
      <c r="A71" s="60" t="s">
        <v>43</v>
      </c>
      <c r="B71" s="52">
        <v>2898</v>
      </c>
      <c r="C71" s="52">
        <v>1454</v>
      </c>
      <c r="D71" s="52">
        <v>2594</v>
      </c>
      <c r="E71" s="52">
        <v>1182</v>
      </c>
      <c r="F71" s="52">
        <v>1494</v>
      </c>
      <c r="G71" s="52">
        <v>4368</v>
      </c>
      <c r="H71" s="52">
        <v>787</v>
      </c>
      <c r="I71" s="52">
        <v>3429</v>
      </c>
      <c r="J71" s="52">
        <v>2112</v>
      </c>
      <c r="K71" s="52">
        <v>4854</v>
      </c>
      <c r="L71" s="52">
        <v>2109</v>
      </c>
      <c r="M71" s="53">
        <v>2284</v>
      </c>
      <c r="N71" s="43"/>
      <c r="O71" s="55">
        <f>SUM(O52:O70)</f>
        <v>29565</v>
      </c>
    </row>
    <row r="72" spans="1:15" ht="20.25" customHeight="1" thickBot="1" x14ac:dyDescent="0.25"/>
    <row r="73" spans="1:15" ht="18.75" thickBot="1" x14ac:dyDescent="0.3">
      <c r="A73" s="1" t="s">
        <v>66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"/>
      <c r="N73" s="43"/>
      <c r="O73" s="43"/>
    </row>
    <row r="74" spans="1:15" ht="13.5" thickBot="1" x14ac:dyDescent="0.25">
      <c r="A74" s="44"/>
      <c r="B74" s="45" t="s">
        <v>44</v>
      </c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6"/>
      <c r="N74" s="43"/>
      <c r="O74" s="43"/>
    </row>
    <row r="75" spans="1:15" x14ac:dyDescent="0.2">
      <c r="A75" s="61" t="s">
        <v>23</v>
      </c>
      <c r="B75" s="47" t="s">
        <v>7</v>
      </c>
      <c r="C75" s="47" t="s">
        <v>8</v>
      </c>
      <c r="D75" s="47" t="s">
        <v>9</v>
      </c>
      <c r="E75" s="47" t="s">
        <v>10</v>
      </c>
      <c r="F75" s="47" t="s">
        <v>11</v>
      </c>
      <c r="G75" s="47" t="s">
        <v>12</v>
      </c>
      <c r="H75" s="47" t="s">
        <v>13</v>
      </c>
      <c r="I75" s="47" t="s">
        <v>14</v>
      </c>
      <c r="J75" s="47" t="s">
        <v>15</v>
      </c>
      <c r="K75" s="47" t="s">
        <v>16</v>
      </c>
      <c r="L75" s="47" t="s">
        <v>17</v>
      </c>
      <c r="M75" s="48" t="s">
        <v>18</v>
      </c>
      <c r="N75" s="43"/>
      <c r="O75" s="49" t="s">
        <v>45</v>
      </c>
    </row>
    <row r="76" spans="1:15" x14ac:dyDescent="0.2">
      <c r="A76" s="58" t="s">
        <v>24</v>
      </c>
      <c r="B76" s="50">
        <v>57</v>
      </c>
      <c r="C76" s="50">
        <v>42</v>
      </c>
      <c r="D76" s="50">
        <v>0</v>
      </c>
      <c r="E76" s="50">
        <v>43</v>
      </c>
      <c r="F76" s="50">
        <v>14</v>
      </c>
      <c r="G76" s="50">
        <v>258</v>
      </c>
      <c r="H76" s="50">
        <v>14</v>
      </c>
      <c r="I76" s="50">
        <v>89</v>
      </c>
      <c r="J76" s="50">
        <v>151</v>
      </c>
      <c r="K76" s="50">
        <v>147</v>
      </c>
      <c r="L76" s="50">
        <v>118</v>
      </c>
      <c r="M76" s="51">
        <v>33</v>
      </c>
      <c r="N76" s="43"/>
      <c r="O76" s="54">
        <f>SUM(B76:M76)</f>
        <v>966</v>
      </c>
    </row>
    <row r="77" spans="1:15" x14ac:dyDescent="0.2">
      <c r="A77" s="58" t="s">
        <v>25</v>
      </c>
      <c r="B77" s="50">
        <v>299</v>
      </c>
      <c r="C77" s="50">
        <v>213</v>
      </c>
      <c r="D77" s="50">
        <v>673</v>
      </c>
      <c r="E77" s="50">
        <v>337</v>
      </c>
      <c r="F77" s="50">
        <v>75</v>
      </c>
      <c r="G77" s="50">
        <v>292</v>
      </c>
      <c r="H77" s="50">
        <v>268</v>
      </c>
      <c r="I77" s="50">
        <v>275</v>
      </c>
      <c r="J77" s="50">
        <v>139</v>
      </c>
      <c r="K77" s="50">
        <v>374</v>
      </c>
      <c r="L77" s="50">
        <v>235</v>
      </c>
      <c r="M77" s="51">
        <v>142</v>
      </c>
      <c r="N77" s="43"/>
      <c r="O77" s="54">
        <f t="shared" ref="O77:O94" si="3">SUM(B77:M77)</f>
        <v>3322</v>
      </c>
    </row>
    <row r="78" spans="1:15" x14ac:dyDescent="0.2">
      <c r="A78" s="58" t="s">
        <v>26</v>
      </c>
      <c r="B78" s="50">
        <v>549</v>
      </c>
      <c r="C78" s="50">
        <v>886</v>
      </c>
      <c r="D78" s="50">
        <v>294</v>
      </c>
      <c r="E78" s="50">
        <v>600</v>
      </c>
      <c r="F78" s="50">
        <v>413</v>
      </c>
      <c r="G78" s="50">
        <v>263</v>
      </c>
      <c r="H78" s="50">
        <v>512</v>
      </c>
      <c r="I78" s="50">
        <v>721</v>
      </c>
      <c r="J78" s="50">
        <v>588</v>
      </c>
      <c r="K78" s="50">
        <v>344</v>
      </c>
      <c r="L78" s="50">
        <v>288</v>
      </c>
      <c r="M78" s="51">
        <v>529</v>
      </c>
      <c r="N78" s="43"/>
      <c r="O78" s="54">
        <f t="shared" si="3"/>
        <v>5987</v>
      </c>
    </row>
    <row r="79" spans="1:15" x14ac:dyDescent="0.2">
      <c r="A79" s="58" t="s">
        <v>27</v>
      </c>
      <c r="B79" s="50">
        <v>21</v>
      </c>
      <c r="C79" s="50">
        <v>10</v>
      </c>
      <c r="D79" s="50">
        <v>0</v>
      </c>
      <c r="E79" s="50">
        <v>15</v>
      </c>
      <c r="F79" s="50">
        <v>25</v>
      </c>
      <c r="G79" s="50">
        <v>0</v>
      </c>
      <c r="H79" s="50">
        <v>0</v>
      </c>
      <c r="I79" s="50">
        <v>0</v>
      </c>
      <c r="J79" s="50">
        <v>78</v>
      </c>
      <c r="K79" s="50">
        <v>0</v>
      </c>
      <c r="L79" s="50">
        <v>0</v>
      </c>
      <c r="M79" s="51">
        <v>0</v>
      </c>
      <c r="N79" s="43"/>
      <c r="O79" s="54">
        <f t="shared" si="3"/>
        <v>149</v>
      </c>
    </row>
    <row r="80" spans="1:15" x14ac:dyDescent="0.2">
      <c r="A80" s="58" t="s">
        <v>28</v>
      </c>
      <c r="B80" s="50">
        <v>0</v>
      </c>
      <c r="C80" s="50">
        <v>58</v>
      </c>
      <c r="D80" s="50">
        <v>74</v>
      </c>
      <c r="E80" s="50">
        <v>11</v>
      </c>
      <c r="F80" s="50">
        <v>56</v>
      </c>
      <c r="G80" s="50">
        <v>0</v>
      </c>
      <c r="H80" s="50">
        <v>25</v>
      </c>
      <c r="I80" s="50">
        <v>60</v>
      </c>
      <c r="J80" s="50">
        <v>17</v>
      </c>
      <c r="K80" s="50">
        <v>26</v>
      </c>
      <c r="L80" s="50">
        <v>0</v>
      </c>
      <c r="M80" s="51">
        <v>15</v>
      </c>
      <c r="N80" s="43"/>
      <c r="O80" s="54">
        <f t="shared" si="3"/>
        <v>342</v>
      </c>
    </row>
    <row r="81" spans="1:15" x14ac:dyDescent="0.2">
      <c r="A81" s="58" t="s">
        <v>29</v>
      </c>
      <c r="B81" s="50">
        <v>0</v>
      </c>
      <c r="C81" s="50">
        <v>0</v>
      </c>
      <c r="D81" s="50">
        <v>0</v>
      </c>
      <c r="E81" s="50">
        <v>700</v>
      </c>
      <c r="F81" s="50">
        <v>0</v>
      </c>
      <c r="G81" s="50">
        <v>0</v>
      </c>
      <c r="H81" s="50">
        <v>0</v>
      </c>
      <c r="I81" s="50">
        <v>0</v>
      </c>
      <c r="J81" s="50">
        <v>13</v>
      </c>
      <c r="K81" s="50">
        <v>0</v>
      </c>
      <c r="L81" s="50">
        <v>40</v>
      </c>
      <c r="M81" s="51">
        <v>0</v>
      </c>
      <c r="N81" s="43"/>
      <c r="O81" s="54">
        <f t="shared" si="3"/>
        <v>753</v>
      </c>
    </row>
    <row r="82" spans="1:15" x14ac:dyDescent="0.2">
      <c r="A82" s="58" t="s">
        <v>30</v>
      </c>
      <c r="B82" s="50">
        <v>55</v>
      </c>
      <c r="C82" s="50">
        <v>123</v>
      </c>
      <c r="D82" s="50">
        <v>42</v>
      </c>
      <c r="E82" s="50">
        <v>131</v>
      </c>
      <c r="F82" s="50">
        <v>227</v>
      </c>
      <c r="G82" s="50">
        <v>88</v>
      </c>
      <c r="H82" s="50">
        <v>55</v>
      </c>
      <c r="I82" s="50">
        <v>37</v>
      </c>
      <c r="J82" s="50">
        <v>104</v>
      </c>
      <c r="K82" s="50">
        <v>116</v>
      </c>
      <c r="L82" s="50">
        <v>59</v>
      </c>
      <c r="M82" s="51">
        <v>105</v>
      </c>
      <c r="N82" s="43"/>
      <c r="O82" s="54">
        <f t="shared" si="3"/>
        <v>1142</v>
      </c>
    </row>
    <row r="83" spans="1:15" x14ac:dyDescent="0.2">
      <c r="A83" s="58" t="s">
        <v>31</v>
      </c>
      <c r="B83" s="50">
        <v>0</v>
      </c>
      <c r="C83" s="50">
        <v>15</v>
      </c>
      <c r="D83" s="50">
        <v>478</v>
      </c>
      <c r="E83" s="50">
        <v>127</v>
      </c>
      <c r="F83" s="50">
        <v>0</v>
      </c>
      <c r="G83" s="50">
        <v>0</v>
      </c>
      <c r="H83" s="50">
        <v>23</v>
      </c>
      <c r="I83" s="50">
        <v>100</v>
      </c>
      <c r="J83" s="50">
        <v>11</v>
      </c>
      <c r="K83" s="50">
        <v>37</v>
      </c>
      <c r="L83" s="50">
        <v>45</v>
      </c>
      <c r="M83" s="51">
        <v>25</v>
      </c>
      <c r="N83" s="43"/>
      <c r="O83" s="54">
        <f t="shared" si="3"/>
        <v>861</v>
      </c>
    </row>
    <row r="84" spans="1:15" x14ac:dyDescent="0.2">
      <c r="A84" s="58" t="s">
        <v>32</v>
      </c>
      <c r="B84" s="50">
        <v>71</v>
      </c>
      <c r="C84" s="50">
        <v>562</v>
      </c>
      <c r="D84" s="50">
        <v>31</v>
      </c>
      <c r="E84" s="50">
        <v>106</v>
      </c>
      <c r="F84" s="50">
        <v>36</v>
      </c>
      <c r="G84" s="50">
        <v>35</v>
      </c>
      <c r="H84" s="50">
        <v>84</v>
      </c>
      <c r="I84" s="50">
        <v>121</v>
      </c>
      <c r="J84" s="50">
        <v>68</v>
      </c>
      <c r="K84" s="50">
        <v>58</v>
      </c>
      <c r="L84" s="50">
        <v>49</v>
      </c>
      <c r="M84" s="51">
        <v>129</v>
      </c>
      <c r="N84" s="43"/>
      <c r="O84" s="54">
        <f t="shared" si="3"/>
        <v>1350</v>
      </c>
    </row>
    <row r="85" spans="1:15" x14ac:dyDescent="0.2">
      <c r="A85" s="58" t="s">
        <v>33</v>
      </c>
      <c r="B85" s="50">
        <v>335</v>
      </c>
      <c r="C85" s="50">
        <v>36</v>
      </c>
      <c r="D85" s="50">
        <v>63</v>
      </c>
      <c r="E85" s="50">
        <v>560</v>
      </c>
      <c r="F85" s="50">
        <v>35</v>
      </c>
      <c r="G85" s="50">
        <v>793</v>
      </c>
      <c r="H85" s="50">
        <v>0</v>
      </c>
      <c r="I85" s="50">
        <v>15</v>
      </c>
      <c r="J85" s="50">
        <v>51</v>
      </c>
      <c r="K85" s="50">
        <v>347</v>
      </c>
      <c r="L85" s="50">
        <v>45</v>
      </c>
      <c r="M85" s="51">
        <v>201</v>
      </c>
      <c r="N85" s="43"/>
      <c r="O85" s="54">
        <f t="shared" si="3"/>
        <v>2481</v>
      </c>
    </row>
    <row r="86" spans="1:15" x14ac:dyDescent="0.2">
      <c r="A86" s="58" t="s">
        <v>34</v>
      </c>
      <c r="B86" s="50">
        <v>1901</v>
      </c>
      <c r="C86" s="50">
        <v>1917</v>
      </c>
      <c r="D86" s="50">
        <v>1212</v>
      </c>
      <c r="E86" s="50">
        <v>1996</v>
      </c>
      <c r="F86" s="50">
        <v>768</v>
      </c>
      <c r="G86" s="50">
        <v>1163</v>
      </c>
      <c r="H86" s="50">
        <v>1052</v>
      </c>
      <c r="I86" s="50">
        <v>439</v>
      </c>
      <c r="J86" s="50">
        <v>2548</v>
      </c>
      <c r="K86" s="50">
        <v>2099</v>
      </c>
      <c r="L86" s="50">
        <v>1052</v>
      </c>
      <c r="M86" s="51">
        <v>943</v>
      </c>
      <c r="N86" s="43"/>
      <c r="O86" s="54">
        <f t="shared" si="3"/>
        <v>17090</v>
      </c>
    </row>
    <row r="87" spans="1:15" x14ac:dyDescent="0.2">
      <c r="A87" s="58" t="s">
        <v>35</v>
      </c>
      <c r="B87" s="50">
        <v>1120</v>
      </c>
      <c r="C87" s="50">
        <v>287</v>
      </c>
      <c r="D87" s="50">
        <v>688</v>
      </c>
      <c r="E87" s="50">
        <v>356</v>
      </c>
      <c r="F87" s="50">
        <v>525</v>
      </c>
      <c r="G87" s="50">
        <v>551</v>
      </c>
      <c r="H87" s="50">
        <v>119</v>
      </c>
      <c r="I87" s="50">
        <v>529</v>
      </c>
      <c r="J87" s="50">
        <v>593</v>
      </c>
      <c r="K87" s="50">
        <v>437</v>
      </c>
      <c r="L87" s="50">
        <v>241</v>
      </c>
      <c r="M87" s="51">
        <v>738</v>
      </c>
      <c r="N87" s="43"/>
      <c r="O87" s="54">
        <f t="shared" si="3"/>
        <v>6184</v>
      </c>
    </row>
    <row r="88" spans="1:15" x14ac:dyDescent="0.2">
      <c r="A88" s="58" t="s">
        <v>36</v>
      </c>
      <c r="B88" s="50">
        <v>204</v>
      </c>
      <c r="C88" s="50">
        <v>149</v>
      </c>
      <c r="D88" s="50">
        <v>155</v>
      </c>
      <c r="E88" s="50">
        <v>40</v>
      </c>
      <c r="F88" s="50">
        <v>153</v>
      </c>
      <c r="G88" s="50">
        <v>56</v>
      </c>
      <c r="H88" s="50">
        <v>15</v>
      </c>
      <c r="I88" s="50">
        <v>16</v>
      </c>
      <c r="J88" s="50">
        <v>129</v>
      </c>
      <c r="K88" s="50">
        <v>150</v>
      </c>
      <c r="L88" s="50">
        <v>70</v>
      </c>
      <c r="M88" s="51">
        <v>0</v>
      </c>
      <c r="N88" s="43"/>
      <c r="O88" s="54">
        <f t="shared" si="3"/>
        <v>1137</v>
      </c>
    </row>
    <row r="89" spans="1:15" x14ac:dyDescent="0.2">
      <c r="A89" s="58" t="s">
        <v>37</v>
      </c>
      <c r="B89" s="50">
        <v>297</v>
      </c>
      <c r="C89" s="50">
        <v>134</v>
      </c>
      <c r="D89" s="50">
        <v>340</v>
      </c>
      <c r="E89" s="50">
        <v>351</v>
      </c>
      <c r="F89" s="50">
        <v>65</v>
      </c>
      <c r="G89" s="50">
        <v>75</v>
      </c>
      <c r="H89" s="50">
        <v>487</v>
      </c>
      <c r="I89" s="50">
        <v>82</v>
      </c>
      <c r="J89" s="50">
        <v>495</v>
      </c>
      <c r="K89" s="50">
        <v>35</v>
      </c>
      <c r="L89" s="50">
        <v>135</v>
      </c>
      <c r="M89" s="51">
        <v>695</v>
      </c>
      <c r="N89" s="43"/>
      <c r="O89" s="54">
        <f t="shared" si="3"/>
        <v>3191</v>
      </c>
    </row>
    <row r="90" spans="1:15" x14ac:dyDescent="0.2">
      <c r="A90" s="58" t="s">
        <v>38</v>
      </c>
      <c r="B90" s="50">
        <v>151</v>
      </c>
      <c r="C90" s="50">
        <v>43</v>
      </c>
      <c r="D90" s="50">
        <v>252</v>
      </c>
      <c r="E90" s="50">
        <v>178</v>
      </c>
      <c r="F90" s="50">
        <v>0</v>
      </c>
      <c r="G90" s="50">
        <v>30</v>
      </c>
      <c r="H90" s="50">
        <v>55</v>
      </c>
      <c r="I90" s="50">
        <v>10</v>
      </c>
      <c r="J90" s="50">
        <v>115</v>
      </c>
      <c r="K90" s="50">
        <v>316</v>
      </c>
      <c r="L90" s="50">
        <v>73</v>
      </c>
      <c r="M90" s="51">
        <v>571</v>
      </c>
      <c r="N90" s="43"/>
      <c r="O90" s="54">
        <f t="shared" si="3"/>
        <v>1794</v>
      </c>
    </row>
    <row r="91" spans="1:15" x14ac:dyDescent="0.2">
      <c r="A91" s="58" t="s">
        <v>39</v>
      </c>
      <c r="B91" s="50">
        <v>52</v>
      </c>
      <c r="C91" s="50">
        <v>0</v>
      </c>
      <c r="D91" s="50">
        <v>0</v>
      </c>
      <c r="E91" s="50">
        <v>0</v>
      </c>
      <c r="F91" s="50">
        <v>11</v>
      </c>
      <c r="G91" s="50">
        <v>0</v>
      </c>
      <c r="H91" s="50">
        <v>0</v>
      </c>
      <c r="I91" s="50">
        <v>0</v>
      </c>
      <c r="J91" s="50">
        <v>0</v>
      </c>
      <c r="K91" s="50">
        <v>131</v>
      </c>
      <c r="L91" s="50">
        <v>50</v>
      </c>
      <c r="M91" s="51">
        <v>0</v>
      </c>
      <c r="N91" s="43"/>
      <c r="O91" s="54">
        <f t="shared" si="3"/>
        <v>244</v>
      </c>
    </row>
    <row r="92" spans="1:15" x14ac:dyDescent="0.2">
      <c r="A92" s="58" t="s">
        <v>40</v>
      </c>
      <c r="B92" s="50">
        <v>167</v>
      </c>
      <c r="C92" s="50">
        <v>173</v>
      </c>
      <c r="D92" s="50">
        <v>85</v>
      </c>
      <c r="E92" s="50">
        <v>95</v>
      </c>
      <c r="F92" s="50">
        <v>263</v>
      </c>
      <c r="G92" s="50">
        <v>39</v>
      </c>
      <c r="H92" s="50">
        <v>0</v>
      </c>
      <c r="I92" s="50">
        <v>71</v>
      </c>
      <c r="J92" s="50">
        <v>120</v>
      </c>
      <c r="K92" s="50">
        <v>140</v>
      </c>
      <c r="L92" s="50">
        <v>280</v>
      </c>
      <c r="M92" s="51">
        <v>431</v>
      </c>
      <c r="N92" s="43"/>
      <c r="O92" s="54">
        <f t="shared" si="3"/>
        <v>1864</v>
      </c>
    </row>
    <row r="93" spans="1:15" x14ac:dyDescent="0.2">
      <c r="A93" s="58" t="s">
        <v>41</v>
      </c>
      <c r="B93" s="50">
        <v>128</v>
      </c>
      <c r="C93" s="50">
        <v>44</v>
      </c>
      <c r="D93" s="50">
        <v>32</v>
      </c>
      <c r="E93" s="50">
        <v>45</v>
      </c>
      <c r="F93" s="50">
        <v>46</v>
      </c>
      <c r="G93" s="50">
        <v>0</v>
      </c>
      <c r="H93" s="50">
        <v>0</v>
      </c>
      <c r="I93" s="50">
        <v>23</v>
      </c>
      <c r="J93" s="50">
        <v>0</v>
      </c>
      <c r="K93" s="50">
        <v>54</v>
      </c>
      <c r="L93" s="50">
        <v>75</v>
      </c>
      <c r="M93" s="51">
        <v>91</v>
      </c>
      <c r="N93" s="43"/>
      <c r="O93" s="54">
        <f t="shared" si="3"/>
        <v>538</v>
      </c>
    </row>
    <row r="94" spans="1:15" x14ac:dyDescent="0.2">
      <c r="A94" s="59" t="s">
        <v>42</v>
      </c>
      <c r="B94" s="50">
        <v>68</v>
      </c>
      <c r="C94" s="50">
        <v>120</v>
      </c>
      <c r="D94" s="50">
        <v>25</v>
      </c>
      <c r="E94" s="50">
        <v>0</v>
      </c>
      <c r="F94" s="50">
        <v>219</v>
      </c>
      <c r="G94" s="50">
        <v>33</v>
      </c>
      <c r="H94" s="50">
        <v>0</v>
      </c>
      <c r="I94" s="50">
        <v>0</v>
      </c>
      <c r="J94" s="50">
        <v>0</v>
      </c>
      <c r="K94" s="50">
        <v>46</v>
      </c>
      <c r="L94" s="50">
        <v>0</v>
      </c>
      <c r="M94" s="51">
        <v>113</v>
      </c>
      <c r="N94" s="43"/>
      <c r="O94" s="54">
        <f t="shared" si="3"/>
        <v>624</v>
      </c>
    </row>
    <row r="95" spans="1:15" ht="13.5" thickBot="1" x14ac:dyDescent="0.25">
      <c r="A95" s="60" t="s">
        <v>43</v>
      </c>
      <c r="B95" s="52">
        <v>5475</v>
      </c>
      <c r="C95" s="52">
        <v>4812</v>
      </c>
      <c r="D95" s="52">
        <v>4444</v>
      </c>
      <c r="E95" s="52">
        <v>5691</v>
      </c>
      <c r="F95" s="52">
        <v>2931</v>
      </c>
      <c r="G95" s="52">
        <v>3676</v>
      </c>
      <c r="H95" s="52">
        <v>2709</v>
      </c>
      <c r="I95" s="52">
        <v>2588</v>
      </c>
      <c r="J95" s="52">
        <v>5220</v>
      </c>
      <c r="K95" s="52">
        <v>4857</v>
      </c>
      <c r="L95" s="52">
        <v>2855</v>
      </c>
      <c r="M95" s="53">
        <v>4761</v>
      </c>
      <c r="N95" s="43"/>
      <c r="O95" s="55">
        <f>SUM(O76:O94)</f>
        <v>50019</v>
      </c>
    </row>
    <row r="96" spans="1:15" ht="20.25" customHeight="1" thickBot="1" x14ac:dyDescent="0.25"/>
    <row r="97" spans="1:15" ht="18.75" thickBot="1" x14ac:dyDescent="0.3">
      <c r="A97" s="1" t="s">
        <v>22</v>
      </c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"/>
      <c r="N97" s="43"/>
      <c r="O97" s="43"/>
    </row>
    <row r="98" spans="1:15" ht="13.5" thickBot="1" x14ac:dyDescent="0.25">
      <c r="A98" s="44"/>
      <c r="B98" s="45" t="s">
        <v>44</v>
      </c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6"/>
      <c r="N98" s="43"/>
      <c r="O98" s="43"/>
    </row>
    <row r="99" spans="1:15" x14ac:dyDescent="0.2">
      <c r="A99" s="61" t="s">
        <v>23</v>
      </c>
      <c r="B99" s="47" t="s">
        <v>7</v>
      </c>
      <c r="C99" s="47" t="s">
        <v>8</v>
      </c>
      <c r="D99" s="47" t="s">
        <v>9</v>
      </c>
      <c r="E99" s="47" t="s">
        <v>10</v>
      </c>
      <c r="F99" s="47" t="s">
        <v>11</v>
      </c>
      <c r="G99" s="47" t="s">
        <v>12</v>
      </c>
      <c r="H99" s="47" t="s">
        <v>13</v>
      </c>
      <c r="I99" s="47" t="s">
        <v>14</v>
      </c>
      <c r="J99" s="47" t="s">
        <v>15</v>
      </c>
      <c r="K99" s="47" t="s">
        <v>16</v>
      </c>
      <c r="L99" s="47" t="s">
        <v>17</v>
      </c>
      <c r="M99" s="48" t="s">
        <v>18</v>
      </c>
      <c r="N99" s="43"/>
      <c r="O99" s="49" t="s">
        <v>45</v>
      </c>
    </row>
    <row r="100" spans="1:15" x14ac:dyDescent="0.2">
      <c r="A100" s="58" t="s">
        <v>24</v>
      </c>
      <c r="B100" s="50">
        <v>0</v>
      </c>
      <c r="C100" s="50">
        <v>235</v>
      </c>
      <c r="D100" s="50">
        <v>0</v>
      </c>
      <c r="E100" s="50">
        <v>0</v>
      </c>
      <c r="F100" s="50">
        <v>90</v>
      </c>
      <c r="G100" s="50">
        <v>67</v>
      </c>
      <c r="H100" s="50">
        <v>0</v>
      </c>
      <c r="I100" s="50">
        <v>0</v>
      </c>
      <c r="J100" s="50">
        <v>51</v>
      </c>
      <c r="K100" s="50">
        <v>99</v>
      </c>
      <c r="L100" s="50">
        <v>190</v>
      </c>
      <c r="M100" s="51">
        <v>10</v>
      </c>
      <c r="N100" s="43"/>
      <c r="O100" s="54">
        <f>SUM(B100:M100)</f>
        <v>742</v>
      </c>
    </row>
    <row r="101" spans="1:15" x14ac:dyDescent="0.2">
      <c r="A101" s="58" t="s">
        <v>25</v>
      </c>
      <c r="B101" s="50">
        <v>60</v>
      </c>
      <c r="C101" s="50">
        <v>10</v>
      </c>
      <c r="D101" s="50">
        <v>97</v>
      </c>
      <c r="E101" s="50">
        <v>0</v>
      </c>
      <c r="F101" s="50">
        <v>2515</v>
      </c>
      <c r="G101" s="50">
        <v>55</v>
      </c>
      <c r="H101" s="50">
        <v>0</v>
      </c>
      <c r="I101" s="50">
        <v>1303</v>
      </c>
      <c r="J101" s="50">
        <v>158</v>
      </c>
      <c r="K101" s="50">
        <v>448</v>
      </c>
      <c r="L101" s="50">
        <v>85</v>
      </c>
      <c r="M101" s="51">
        <v>160</v>
      </c>
      <c r="N101" s="43"/>
      <c r="O101" s="54">
        <f t="shared" ref="O101:O118" si="4">SUM(B101:M101)</f>
        <v>4891</v>
      </c>
    </row>
    <row r="102" spans="1:15" x14ac:dyDescent="0.2">
      <c r="A102" s="58" t="s">
        <v>26</v>
      </c>
      <c r="B102" s="50">
        <v>137</v>
      </c>
      <c r="C102" s="50">
        <v>637</v>
      </c>
      <c r="D102" s="50">
        <v>374</v>
      </c>
      <c r="E102" s="50">
        <v>126</v>
      </c>
      <c r="F102" s="50">
        <v>343</v>
      </c>
      <c r="G102" s="50">
        <v>169</v>
      </c>
      <c r="H102" s="50">
        <v>312</v>
      </c>
      <c r="I102" s="50">
        <v>355</v>
      </c>
      <c r="J102" s="50">
        <v>236</v>
      </c>
      <c r="K102" s="50">
        <v>318</v>
      </c>
      <c r="L102" s="50">
        <v>541</v>
      </c>
      <c r="M102" s="51">
        <v>379</v>
      </c>
      <c r="N102" s="43"/>
      <c r="O102" s="54">
        <f t="shared" si="4"/>
        <v>3927</v>
      </c>
    </row>
    <row r="103" spans="1:15" x14ac:dyDescent="0.2">
      <c r="A103" s="58" t="s">
        <v>27</v>
      </c>
      <c r="B103" s="50">
        <v>35</v>
      </c>
      <c r="C103" s="50">
        <v>121</v>
      </c>
      <c r="D103" s="50">
        <v>15</v>
      </c>
      <c r="E103" s="50">
        <v>0</v>
      </c>
      <c r="F103" s="50">
        <v>30</v>
      </c>
      <c r="G103" s="50">
        <v>46</v>
      </c>
      <c r="H103" s="50">
        <v>0</v>
      </c>
      <c r="I103" s="50">
        <v>0</v>
      </c>
      <c r="J103" s="50">
        <v>15</v>
      </c>
      <c r="K103" s="50">
        <v>0</v>
      </c>
      <c r="L103" s="50">
        <v>10</v>
      </c>
      <c r="M103" s="51">
        <v>0</v>
      </c>
      <c r="N103" s="43"/>
      <c r="O103" s="54">
        <f t="shared" si="4"/>
        <v>272</v>
      </c>
    </row>
    <row r="104" spans="1:15" x14ac:dyDescent="0.2">
      <c r="A104" s="58" t="s">
        <v>28</v>
      </c>
      <c r="B104" s="50">
        <v>82</v>
      </c>
      <c r="C104" s="50">
        <v>75</v>
      </c>
      <c r="D104" s="50">
        <v>48</v>
      </c>
      <c r="E104" s="50">
        <v>21</v>
      </c>
      <c r="F104" s="50">
        <v>0</v>
      </c>
      <c r="G104" s="50">
        <v>0</v>
      </c>
      <c r="H104" s="50">
        <v>0</v>
      </c>
      <c r="I104" s="50">
        <v>81</v>
      </c>
      <c r="J104" s="50">
        <v>62</v>
      </c>
      <c r="K104" s="50">
        <v>0</v>
      </c>
      <c r="L104" s="50">
        <v>55</v>
      </c>
      <c r="M104" s="51">
        <v>0</v>
      </c>
      <c r="N104" s="43"/>
      <c r="O104" s="54">
        <f t="shared" si="4"/>
        <v>424</v>
      </c>
    </row>
    <row r="105" spans="1:15" x14ac:dyDescent="0.2">
      <c r="A105" s="58" t="s">
        <v>29</v>
      </c>
      <c r="B105" s="50">
        <v>36</v>
      </c>
      <c r="C105" s="50">
        <v>0</v>
      </c>
      <c r="D105" s="50">
        <v>70</v>
      </c>
      <c r="E105" s="50">
        <v>34</v>
      </c>
      <c r="F105" s="50">
        <v>45</v>
      </c>
      <c r="G105" s="50">
        <v>430</v>
      </c>
      <c r="H105" s="50">
        <v>0</v>
      </c>
      <c r="I105" s="50">
        <v>0</v>
      </c>
      <c r="J105" s="50">
        <v>251</v>
      </c>
      <c r="K105" s="50">
        <v>275</v>
      </c>
      <c r="L105" s="50">
        <v>0</v>
      </c>
      <c r="M105" s="51">
        <v>0</v>
      </c>
      <c r="N105" s="43"/>
      <c r="O105" s="54">
        <f t="shared" si="4"/>
        <v>1141</v>
      </c>
    </row>
    <row r="106" spans="1:15" x14ac:dyDescent="0.2">
      <c r="A106" s="58" t="s">
        <v>30</v>
      </c>
      <c r="B106" s="50">
        <v>222</v>
      </c>
      <c r="C106" s="50">
        <v>55</v>
      </c>
      <c r="D106" s="50">
        <v>184</v>
      </c>
      <c r="E106" s="50">
        <v>129</v>
      </c>
      <c r="F106" s="50">
        <v>234</v>
      </c>
      <c r="G106" s="50">
        <v>141</v>
      </c>
      <c r="H106" s="50">
        <v>105</v>
      </c>
      <c r="I106" s="50">
        <v>57</v>
      </c>
      <c r="J106" s="50">
        <v>253</v>
      </c>
      <c r="K106" s="50">
        <v>318</v>
      </c>
      <c r="L106" s="50">
        <v>66</v>
      </c>
      <c r="M106" s="51">
        <v>20</v>
      </c>
      <c r="N106" s="43"/>
      <c r="O106" s="54">
        <f t="shared" si="4"/>
        <v>1784</v>
      </c>
    </row>
    <row r="107" spans="1:15" x14ac:dyDescent="0.2">
      <c r="A107" s="58" t="s">
        <v>31</v>
      </c>
      <c r="B107" s="50">
        <v>51</v>
      </c>
      <c r="C107" s="50">
        <v>73</v>
      </c>
      <c r="D107" s="50">
        <v>31</v>
      </c>
      <c r="E107" s="50">
        <v>0</v>
      </c>
      <c r="F107" s="50">
        <v>38</v>
      </c>
      <c r="G107" s="50">
        <v>23</v>
      </c>
      <c r="H107" s="50">
        <v>0</v>
      </c>
      <c r="I107" s="50">
        <v>0</v>
      </c>
      <c r="J107" s="50">
        <v>41</v>
      </c>
      <c r="K107" s="50">
        <v>490</v>
      </c>
      <c r="L107" s="50">
        <v>20</v>
      </c>
      <c r="M107" s="51">
        <v>0</v>
      </c>
      <c r="N107" s="43"/>
      <c r="O107" s="54">
        <f t="shared" si="4"/>
        <v>767</v>
      </c>
    </row>
    <row r="108" spans="1:15" x14ac:dyDescent="0.2">
      <c r="A108" s="58" t="s">
        <v>32</v>
      </c>
      <c r="B108" s="50">
        <v>0</v>
      </c>
      <c r="C108" s="50">
        <v>0</v>
      </c>
      <c r="D108" s="50">
        <v>121</v>
      </c>
      <c r="E108" s="50">
        <v>50</v>
      </c>
      <c r="F108" s="50">
        <v>42</v>
      </c>
      <c r="G108" s="50">
        <v>240</v>
      </c>
      <c r="H108" s="50">
        <v>0</v>
      </c>
      <c r="I108" s="50">
        <v>10</v>
      </c>
      <c r="J108" s="50">
        <v>143</v>
      </c>
      <c r="K108" s="50">
        <v>85</v>
      </c>
      <c r="L108" s="50">
        <v>26</v>
      </c>
      <c r="M108" s="51">
        <v>125</v>
      </c>
      <c r="N108" s="43"/>
      <c r="O108" s="54">
        <f t="shared" si="4"/>
        <v>842</v>
      </c>
    </row>
    <row r="109" spans="1:15" x14ac:dyDescent="0.2">
      <c r="A109" s="58" t="s">
        <v>33</v>
      </c>
      <c r="B109" s="50">
        <v>20</v>
      </c>
      <c r="C109" s="50">
        <v>696</v>
      </c>
      <c r="D109" s="50">
        <v>65</v>
      </c>
      <c r="E109" s="50">
        <v>14</v>
      </c>
      <c r="F109" s="50">
        <v>40</v>
      </c>
      <c r="G109" s="50">
        <v>215</v>
      </c>
      <c r="H109" s="50">
        <v>1515</v>
      </c>
      <c r="I109" s="50">
        <v>184</v>
      </c>
      <c r="J109" s="50">
        <v>588</v>
      </c>
      <c r="K109" s="50">
        <v>164</v>
      </c>
      <c r="L109" s="50">
        <v>219</v>
      </c>
      <c r="M109" s="51">
        <v>1094</v>
      </c>
      <c r="N109" s="43"/>
      <c r="O109" s="54">
        <f t="shared" si="4"/>
        <v>4814</v>
      </c>
    </row>
    <row r="110" spans="1:15" x14ac:dyDescent="0.2">
      <c r="A110" s="58" t="s">
        <v>34</v>
      </c>
      <c r="B110" s="50">
        <v>639</v>
      </c>
      <c r="C110" s="50">
        <v>659</v>
      </c>
      <c r="D110" s="50">
        <v>987</v>
      </c>
      <c r="E110" s="50">
        <v>720</v>
      </c>
      <c r="F110" s="50">
        <v>967</v>
      </c>
      <c r="G110" s="50">
        <v>2364</v>
      </c>
      <c r="H110" s="50">
        <v>590</v>
      </c>
      <c r="I110" s="50">
        <v>1268</v>
      </c>
      <c r="J110" s="50">
        <v>1512</v>
      </c>
      <c r="K110" s="50">
        <v>1775</v>
      </c>
      <c r="L110" s="50">
        <v>1523</v>
      </c>
      <c r="M110" s="51">
        <v>1434</v>
      </c>
      <c r="N110" s="43"/>
      <c r="O110" s="54">
        <f t="shared" si="4"/>
        <v>14438</v>
      </c>
    </row>
    <row r="111" spans="1:15" x14ac:dyDescent="0.2">
      <c r="A111" s="58" t="s">
        <v>35</v>
      </c>
      <c r="B111" s="50">
        <v>850</v>
      </c>
      <c r="C111" s="50">
        <v>468</v>
      </c>
      <c r="D111" s="50">
        <v>792</v>
      </c>
      <c r="E111" s="50">
        <v>653</v>
      </c>
      <c r="F111" s="50">
        <v>306</v>
      </c>
      <c r="G111" s="50">
        <v>174</v>
      </c>
      <c r="H111" s="50">
        <v>195</v>
      </c>
      <c r="I111" s="50">
        <v>644</v>
      </c>
      <c r="J111" s="50">
        <v>367</v>
      </c>
      <c r="K111" s="50">
        <v>789</v>
      </c>
      <c r="L111" s="50">
        <v>317</v>
      </c>
      <c r="M111" s="51">
        <v>450</v>
      </c>
      <c r="N111" s="43"/>
      <c r="O111" s="54">
        <f t="shared" si="4"/>
        <v>6005</v>
      </c>
    </row>
    <row r="112" spans="1:15" x14ac:dyDescent="0.2">
      <c r="A112" s="58" t="s">
        <v>36</v>
      </c>
      <c r="B112" s="50">
        <v>191</v>
      </c>
      <c r="C112" s="50">
        <v>70</v>
      </c>
      <c r="D112" s="50">
        <v>69</v>
      </c>
      <c r="E112" s="50">
        <v>32</v>
      </c>
      <c r="F112" s="50">
        <v>106</v>
      </c>
      <c r="G112" s="50">
        <v>0</v>
      </c>
      <c r="H112" s="50">
        <v>0</v>
      </c>
      <c r="I112" s="50">
        <v>25</v>
      </c>
      <c r="J112" s="50">
        <v>0</v>
      </c>
      <c r="K112" s="50">
        <v>210</v>
      </c>
      <c r="L112" s="50">
        <v>151</v>
      </c>
      <c r="M112" s="51">
        <v>237</v>
      </c>
      <c r="N112" s="43"/>
      <c r="O112" s="54">
        <f t="shared" si="4"/>
        <v>1091</v>
      </c>
    </row>
    <row r="113" spans="1:15" x14ac:dyDescent="0.2">
      <c r="A113" s="58" t="s">
        <v>37</v>
      </c>
      <c r="B113" s="50">
        <v>75</v>
      </c>
      <c r="C113" s="50">
        <v>129</v>
      </c>
      <c r="D113" s="50">
        <v>0</v>
      </c>
      <c r="E113" s="50">
        <v>496</v>
      </c>
      <c r="F113" s="50">
        <v>71</v>
      </c>
      <c r="G113" s="50">
        <v>31</v>
      </c>
      <c r="H113" s="50">
        <v>64</v>
      </c>
      <c r="I113" s="50">
        <v>45</v>
      </c>
      <c r="J113" s="50">
        <v>78</v>
      </c>
      <c r="K113" s="50">
        <v>436</v>
      </c>
      <c r="L113" s="50">
        <v>14</v>
      </c>
      <c r="M113" s="51">
        <v>116</v>
      </c>
      <c r="N113" s="43"/>
      <c r="O113" s="54">
        <f t="shared" si="4"/>
        <v>1555</v>
      </c>
    </row>
    <row r="114" spans="1:15" x14ac:dyDescent="0.2">
      <c r="A114" s="58" t="s">
        <v>38</v>
      </c>
      <c r="B114" s="50">
        <v>210</v>
      </c>
      <c r="C114" s="50">
        <v>15</v>
      </c>
      <c r="D114" s="50">
        <v>0</v>
      </c>
      <c r="E114" s="50">
        <v>561</v>
      </c>
      <c r="F114" s="50">
        <v>0</v>
      </c>
      <c r="G114" s="50">
        <v>12</v>
      </c>
      <c r="H114" s="50">
        <v>0</v>
      </c>
      <c r="I114" s="50">
        <v>625</v>
      </c>
      <c r="J114" s="50">
        <v>198</v>
      </c>
      <c r="K114" s="50">
        <v>649</v>
      </c>
      <c r="L114" s="50">
        <v>494</v>
      </c>
      <c r="M114" s="51">
        <v>13</v>
      </c>
      <c r="N114" s="43"/>
      <c r="O114" s="54">
        <f t="shared" si="4"/>
        <v>2777</v>
      </c>
    </row>
    <row r="115" spans="1:15" x14ac:dyDescent="0.2">
      <c r="A115" s="58" t="s">
        <v>39</v>
      </c>
      <c r="B115" s="50">
        <v>0</v>
      </c>
      <c r="C115" s="50">
        <v>0</v>
      </c>
      <c r="D115" s="50">
        <v>0</v>
      </c>
      <c r="E115" s="50">
        <v>0</v>
      </c>
      <c r="F115" s="50">
        <v>0</v>
      </c>
      <c r="G115" s="50">
        <v>0</v>
      </c>
      <c r="H115" s="50">
        <v>0</v>
      </c>
      <c r="I115" s="50">
        <v>60</v>
      </c>
      <c r="J115" s="50">
        <v>0</v>
      </c>
      <c r="K115" s="50">
        <v>525</v>
      </c>
      <c r="L115" s="50">
        <v>0</v>
      </c>
      <c r="M115" s="51">
        <v>15</v>
      </c>
      <c r="N115" s="43"/>
      <c r="O115" s="54">
        <f t="shared" si="4"/>
        <v>600</v>
      </c>
    </row>
    <row r="116" spans="1:15" x14ac:dyDescent="0.2">
      <c r="A116" s="58" t="s">
        <v>40</v>
      </c>
      <c r="B116" s="50">
        <v>164</v>
      </c>
      <c r="C116" s="50">
        <v>238</v>
      </c>
      <c r="D116" s="50">
        <v>107</v>
      </c>
      <c r="E116" s="50">
        <v>90</v>
      </c>
      <c r="F116" s="50">
        <v>0</v>
      </c>
      <c r="G116" s="50">
        <v>110</v>
      </c>
      <c r="H116" s="50">
        <v>0</v>
      </c>
      <c r="I116" s="50">
        <v>94</v>
      </c>
      <c r="J116" s="50">
        <v>92</v>
      </c>
      <c r="K116" s="50">
        <v>304</v>
      </c>
      <c r="L116" s="50">
        <v>100</v>
      </c>
      <c r="M116" s="51">
        <v>41</v>
      </c>
      <c r="N116" s="43"/>
      <c r="O116" s="54">
        <f t="shared" si="4"/>
        <v>1340</v>
      </c>
    </row>
    <row r="117" spans="1:15" x14ac:dyDescent="0.2">
      <c r="A117" s="58" t="s">
        <v>41</v>
      </c>
      <c r="B117" s="50">
        <v>103</v>
      </c>
      <c r="C117" s="50">
        <v>74</v>
      </c>
      <c r="D117" s="50">
        <v>65</v>
      </c>
      <c r="E117" s="50">
        <v>59</v>
      </c>
      <c r="F117" s="50">
        <v>20</v>
      </c>
      <c r="G117" s="50">
        <v>70</v>
      </c>
      <c r="H117" s="50">
        <v>69</v>
      </c>
      <c r="I117" s="50">
        <v>23</v>
      </c>
      <c r="J117" s="50">
        <v>55</v>
      </c>
      <c r="K117" s="50">
        <v>40</v>
      </c>
      <c r="L117" s="50">
        <v>31</v>
      </c>
      <c r="M117" s="51">
        <v>99</v>
      </c>
      <c r="N117" s="43"/>
      <c r="O117" s="54">
        <f t="shared" si="4"/>
        <v>708</v>
      </c>
    </row>
    <row r="118" spans="1:15" x14ac:dyDescent="0.2">
      <c r="A118" s="59" t="s">
        <v>42</v>
      </c>
      <c r="B118" s="50">
        <v>187</v>
      </c>
      <c r="C118" s="50">
        <v>360</v>
      </c>
      <c r="D118" s="50">
        <v>10</v>
      </c>
      <c r="E118" s="50">
        <v>0</v>
      </c>
      <c r="F118" s="50">
        <v>113</v>
      </c>
      <c r="G118" s="50">
        <v>38</v>
      </c>
      <c r="H118" s="50">
        <v>38</v>
      </c>
      <c r="I118" s="50">
        <v>156</v>
      </c>
      <c r="J118" s="50">
        <v>186</v>
      </c>
      <c r="K118" s="50">
        <v>147</v>
      </c>
      <c r="L118" s="50">
        <v>245</v>
      </c>
      <c r="M118" s="51">
        <v>0</v>
      </c>
      <c r="N118" s="43"/>
      <c r="O118" s="54">
        <f t="shared" si="4"/>
        <v>1480</v>
      </c>
    </row>
    <row r="119" spans="1:15" ht="13.5" thickBot="1" x14ac:dyDescent="0.25">
      <c r="A119" s="60" t="s">
        <v>43</v>
      </c>
      <c r="B119" s="52">
        <v>3062</v>
      </c>
      <c r="C119" s="52">
        <v>3915</v>
      </c>
      <c r="D119" s="52">
        <v>3035</v>
      </c>
      <c r="E119" s="52">
        <v>2985</v>
      </c>
      <c r="F119" s="52">
        <v>4960</v>
      </c>
      <c r="G119" s="52">
        <v>4185</v>
      </c>
      <c r="H119" s="52">
        <v>2888</v>
      </c>
      <c r="I119" s="52">
        <v>4930</v>
      </c>
      <c r="J119" s="52">
        <v>4286</v>
      </c>
      <c r="K119" s="52">
        <v>7072</v>
      </c>
      <c r="L119" s="52">
        <v>4087</v>
      </c>
      <c r="M119" s="53">
        <v>4193</v>
      </c>
      <c r="N119" s="43"/>
      <c r="O119" s="55">
        <f>SUM(O100:O118)</f>
        <v>49598</v>
      </c>
    </row>
    <row r="120" spans="1:15" ht="13.5" thickBot="1" x14ac:dyDescent="0.25"/>
    <row r="121" spans="1:15" ht="18.75" thickBot="1" x14ac:dyDescent="0.3">
      <c r="A121" s="1" t="s">
        <v>21</v>
      </c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"/>
      <c r="N121" s="43"/>
      <c r="O121" s="43"/>
    </row>
    <row r="122" spans="1:15" ht="13.5" thickBot="1" x14ac:dyDescent="0.25">
      <c r="A122" s="44"/>
      <c r="B122" s="45" t="s">
        <v>44</v>
      </c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6"/>
      <c r="N122" s="43"/>
      <c r="O122" s="43"/>
    </row>
    <row r="123" spans="1:15" x14ac:dyDescent="0.2">
      <c r="A123" s="61" t="s">
        <v>23</v>
      </c>
      <c r="B123" s="47" t="s">
        <v>7</v>
      </c>
      <c r="C123" s="47" t="s">
        <v>8</v>
      </c>
      <c r="D123" s="47" t="s">
        <v>9</v>
      </c>
      <c r="E123" s="47" t="s">
        <v>10</v>
      </c>
      <c r="F123" s="47" t="s">
        <v>11</v>
      </c>
      <c r="G123" s="47" t="s">
        <v>12</v>
      </c>
      <c r="H123" s="47" t="s">
        <v>13</v>
      </c>
      <c r="I123" s="47" t="s">
        <v>14</v>
      </c>
      <c r="J123" s="47" t="s">
        <v>15</v>
      </c>
      <c r="K123" s="47" t="s">
        <v>16</v>
      </c>
      <c r="L123" s="47" t="s">
        <v>17</v>
      </c>
      <c r="M123" s="48" t="s">
        <v>18</v>
      </c>
      <c r="N123" s="43"/>
      <c r="O123" s="49" t="s">
        <v>45</v>
      </c>
    </row>
    <row r="124" spans="1:15" x14ac:dyDescent="0.2">
      <c r="A124" s="58" t="s">
        <v>24</v>
      </c>
      <c r="B124" s="50">
        <v>0</v>
      </c>
      <c r="C124" s="50">
        <v>20</v>
      </c>
      <c r="D124" s="50">
        <v>13</v>
      </c>
      <c r="E124" s="50">
        <v>13</v>
      </c>
      <c r="F124" s="50">
        <v>230</v>
      </c>
      <c r="G124" s="50">
        <v>0</v>
      </c>
      <c r="H124" s="50">
        <v>0</v>
      </c>
      <c r="I124" s="50">
        <v>0</v>
      </c>
      <c r="J124" s="50">
        <v>0</v>
      </c>
      <c r="K124" s="50">
        <v>29</v>
      </c>
      <c r="L124" s="50">
        <v>130</v>
      </c>
      <c r="M124" s="51">
        <v>0</v>
      </c>
      <c r="N124" s="43"/>
      <c r="O124" s="54">
        <v>435</v>
      </c>
    </row>
    <row r="125" spans="1:15" x14ac:dyDescent="0.2">
      <c r="A125" s="58" t="s">
        <v>25</v>
      </c>
      <c r="B125" s="50">
        <v>20</v>
      </c>
      <c r="C125" s="50">
        <v>0</v>
      </c>
      <c r="D125" s="50">
        <v>12</v>
      </c>
      <c r="E125" s="50">
        <v>970</v>
      </c>
      <c r="F125" s="50">
        <v>526</v>
      </c>
      <c r="G125" s="50">
        <v>42</v>
      </c>
      <c r="H125" s="50">
        <v>43</v>
      </c>
      <c r="I125" s="50">
        <v>20</v>
      </c>
      <c r="J125" s="50">
        <v>500</v>
      </c>
      <c r="K125" s="50">
        <v>172</v>
      </c>
      <c r="L125" s="50">
        <v>13</v>
      </c>
      <c r="M125" s="51">
        <v>111</v>
      </c>
      <c r="N125" s="43"/>
      <c r="O125" s="54">
        <v>2429</v>
      </c>
    </row>
    <row r="126" spans="1:15" x14ac:dyDescent="0.2">
      <c r="A126" s="58" t="s">
        <v>26</v>
      </c>
      <c r="B126" s="50">
        <v>87</v>
      </c>
      <c r="C126" s="50">
        <v>344</v>
      </c>
      <c r="D126" s="50">
        <v>301</v>
      </c>
      <c r="E126" s="50">
        <v>333</v>
      </c>
      <c r="F126" s="50">
        <v>1134</v>
      </c>
      <c r="G126" s="50">
        <v>311</v>
      </c>
      <c r="H126" s="50">
        <v>228</v>
      </c>
      <c r="I126" s="50">
        <v>432</v>
      </c>
      <c r="J126" s="50">
        <v>90</v>
      </c>
      <c r="K126" s="50">
        <v>318</v>
      </c>
      <c r="L126" s="50">
        <v>483</v>
      </c>
      <c r="M126" s="51">
        <v>263</v>
      </c>
      <c r="N126" s="43"/>
      <c r="O126" s="54">
        <v>4324</v>
      </c>
    </row>
    <row r="127" spans="1:15" x14ac:dyDescent="0.2">
      <c r="A127" s="58" t="s">
        <v>27</v>
      </c>
      <c r="B127" s="50">
        <v>0</v>
      </c>
      <c r="C127" s="50">
        <v>0</v>
      </c>
      <c r="D127" s="50">
        <v>0</v>
      </c>
      <c r="E127" s="50">
        <v>0</v>
      </c>
      <c r="F127" s="50">
        <v>0</v>
      </c>
      <c r="G127" s="50">
        <v>0</v>
      </c>
      <c r="H127" s="50">
        <v>0</v>
      </c>
      <c r="I127" s="50">
        <v>25</v>
      </c>
      <c r="J127" s="50">
        <v>0</v>
      </c>
      <c r="K127" s="50">
        <v>83</v>
      </c>
      <c r="L127" s="50">
        <v>61</v>
      </c>
      <c r="M127" s="51">
        <v>37</v>
      </c>
      <c r="N127" s="43"/>
      <c r="O127" s="54">
        <v>206</v>
      </c>
    </row>
    <row r="128" spans="1:15" x14ac:dyDescent="0.2">
      <c r="A128" s="58" t="s">
        <v>28</v>
      </c>
      <c r="B128" s="50">
        <v>99</v>
      </c>
      <c r="C128" s="50">
        <v>16</v>
      </c>
      <c r="D128" s="50">
        <v>125</v>
      </c>
      <c r="E128" s="50">
        <v>0</v>
      </c>
      <c r="F128" s="50">
        <v>0</v>
      </c>
      <c r="G128" s="50">
        <v>0</v>
      </c>
      <c r="H128" s="50">
        <v>0</v>
      </c>
      <c r="I128" s="50">
        <v>0</v>
      </c>
      <c r="J128" s="50">
        <v>10</v>
      </c>
      <c r="K128" s="50">
        <v>81</v>
      </c>
      <c r="L128" s="50">
        <v>99</v>
      </c>
      <c r="M128" s="51">
        <v>24</v>
      </c>
      <c r="N128" s="43"/>
      <c r="O128" s="54">
        <v>454</v>
      </c>
    </row>
    <row r="129" spans="1:15" x14ac:dyDescent="0.2">
      <c r="A129" s="58" t="s">
        <v>29</v>
      </c>
      <c r="B129" s="50">
        <v>0</v>
      </c>
      <c r="C129" s="50">
        <v>2</v>
      </c>
      <c r="D129" s="50">
        <v>0</v>
      </c>
      <c r="E129" s="50">
        <v>32</v>
      </c>
      <c r="F129" s="50">
        <v>20</v>
      </c>
      <c r="G129" s="50">
        <v>11</v>
      </c>
      <c r="H129" s="50">
        <v>0</v>
      </c>
      <c r="I129" s="50">
        <v>0</v>
      </c>
      <c r="J129" s="50">
        <v>0</v>
      </c>
      <c r="K129" s="50">
        <v>120</v>
      </c>
      <c r="L129" s="50">
        <v>15</v>
      </c>
      <c r="M129" s="51">
        <v>0</v>
      </c>
      <c r="N129" s="43"/>
      <c r="O129" s="54">
        <v>200</v>
      </c>
    </row>
    <row r="130" spans="1:15" x14ac:dyDescent="0.2">
      <c r="A130" s="58" t="s">
        <v>30</v>
      </c>
      <c r="B130" s="50">
        <v>17</v>
      </c>
      <c r="C130" s="50">
        <v>275</v>
      </c>
      <c r="D130" s="50">
        <v>0</v>
      </c>
      <c r="E130" s="50">
        <v>60</v>
      </c>
      <c r="F130" s="50">
        <v>12</v>
      </c>
      <c r="G130" s="50">
        <v>50</v>
      </c>
      <c r="H130" s="50">
        <v>0</v>
      </c>
      <c r="I130" s="50">
        <v>104</v>
      </c>
      <c r="J130" s="50">
        <v>166</v>
      </c>
      <c r="K130" s="50">
        <v>120</v>
      </c>
      <c r="L130" s="50">
        <v>0</v>
      </c>
      <c r="M130" s="51">
        <v>20</v>
      </c>
      <c r="N130" s="43"/>
      <c r="O130" s="54">
        <v>824</v>
      </c>
    </row>
    <row r="131" spans="1:15" x14ac:dyDescent="0.2">
      <c r="A131" s="58" t="s">
        <v>31</v>
      </c>
      <c r="B131" s="50">
        <v>0</v>
      </c>
      <c r="C131" s="50">
        <v>0</v>
      </c>
      <c r="D131" s="50">
        <v>19</v>
      </c>
      <c r="E131" s="50">
        <v>0</v>
      </c>
      <c r="F131" s="50">
        <v>0</v>
      </c>
      <c r="G131" s="50">
        <v>21</v>
      </c>
      <c r="H131" s="50">
        <v>12</v>
      </c>
      <c r="I131" s="50">
        <v>15</v>
      </c>
      <c r="J131" s="50">
        <v>44</v>
      </c>
      <c r="K131" s="50">
        <v>22</v>
      </c>
      <c r="L131" s="50">
        <v>83</v>
      </c>
      <c r="M131" s="51">
        <v>39</v>
      </c>
      <c r="N131" s="43"/>
      <c r="O131" s="54">
        <v>255</v>
      </c>
    </row>
    <row r="132" spans="1:15" x14ac:dyDescent="0.2">
      <c r="A132" s="58" t="s">
        <v>32</v>
      </c>
      <c r="B132" s="50">
        <v>10</v>
      </c>
      <c r="C132" s="50">
        <v>60</v>
      </c>
      <c r="D132" s="50">
        <v>0</v>
      </c>
      <c r="E132" s="50">
        <v>90</v>
      </c>
      <c r="F132" s="50">
        <v>0</v>
      </c>
      <c r="G132" s="50">
        <v>0</v>
      </c>
      <c r="H132" s="50">
        <v>30</v>
      </c>
      <c r="I132" s="50">
        <v>12</v>
      </c>
      <c r="J132" s="50">
        <v>46</v>
      </c>
      <c r="K132" s="50">
        <v>10</v>
      </c>
      <c r="L132" s="50">
        <v>0</v>
      </c>
      <c r="M132" s="51">
        <v>0</v>
      </c>
      <c r="N132" s="43"/>
      <c r="O132" s="54">
        <v>258</v>
      </c>
    </row>
    <row r="133" spans="1:15" x14ac:dyDescent="0.2">
      <c r="A133" s="58" t="s">
        <v>33</v>
      </c>
      <c r="B133" s="50">
        <v>0</v>
      </c>
      <c r="C133" s="50">
        <v>40</v>
      </c>
      <c r="D133" s="50">
        <v>10</v>
      </c>
      <c r="E133" s="50">
        <v>63</v>
      </c>
      <c r="F133" s="50">
        <v>96</v>
      </c>
      <c r="G133" s="50">
        <v>0</v>
      </c>
      <c r="H133" s="50">
        <v>12</v>
      </c>
      <c r="I133" s="50">
        <v>171</v>
      </c>
      <c r="J133" s="50">
        <v>110</v>
      </c>
      <c r="K133" s="50">
        <v>65</v>
      </c>
      <c r="L133" s="50">
        <v>205</v>
      </c>
      <c r="M133" s="51">
        <v>0</v>
      </c>
      <c r="N133" s="43"/>
      <c r="O133" s="54">
        <v>772</v>
      </c>
    </row>
    <row r="134" spans="1:15" x14ac:dyDescent="0.2">
      <c r="A134" s="58" t="s">
        <v>34</v>
      </c>
      <c r="B134" s="50">
        <v>220</v>
      </c>
      <c r="C134" s="50">
        <v>299</v>
      </c>
      <c r="D134" s="50">
        <v>686</v>
      </c>
      <c r="E134" s="50">
        <v>171</v>
      </c>
      <c r="F134" s="50">
        <v>575</v>
      </c>
      <c r="G134" s="50">
        <v>234</v>
      </c>
      <c r="H134" s="50">
        <v>247</v>
      </c>
      <c r="I134" s="50">
        <v>536</v>
      </c>
      <c r="J134" s="50">
        <v>2507</v>
      </c>
      <c r="K134" s="50">
        <v>970</v>
      </c>
      <c r="L134" s="50">
        <v>811</v>
      </c>
      <c r="M134" s="51">
        <v>547</v>
      </c>
      <c r="N134" s="43"/>
      <c r="O134" s="54">
        <v>7803</v>
      </c>
    </row>
    <row r="135" spans="1:15" x14ac:dyDescent="0.2">
      <c r="A135" s="58" t="s">
        <v>35</v>
      </c>
      <c r="B135" s="50">
        <v>189</v>
      </c>
      <c r="C135" s="50">
        <v>36</v>
      </c>
      <c r="D135" s="50">
        <v>240</v>
      </c>
      <c r="E135" s="50">
        <v>0</v>
      </c>
      <c r="F135" s="50">
        <v>42</v>
      </c>
      <c r="G135" s="50">
        <v>275</v>
      </c>
      <c r="H135" s="50">
        <v>290</v>
      </c>
      <c r="I135" s="50">
        <v>133</v>
      </c>
      <c r="J135" s="50">
        <v>182</v>
      </c>
      <c r="K135" s="50">
        <v>335</v>
      </c>
      <c r="L135" s="50">
        <v>420</v>
      </c>
      <c r="M135" s="51">
        <v>139</v>
      </c>
      <c r="N135" s="43"/>
      <c r="O135" s="54">
        <v>2281</v>
      </c>
    </row>
    <row r="136" spans="1:15" x14ac:dyDescent="0.2">
      <c r="A136" s="58" t="s">
        <v>36</v>
      </c>
      <c r="B136" s="50">
        <v>25</v>
      </c>
      <c r="C136" s="50">
        <v>15</v>
      </c>
      <c r="D136" s="50">
        <v>0</v>
      </c>
      <c r="E136" s="50">
        <v>0</v>
      </c>
      <c r="F136" s="50">
        <v>15</v>
      </c>
      <c r="G136" s="50">
        <v>0</v>
      </c>
      <c r="H136" s="50">
        <v>0</v>
      </c>
      <c r="I136" s="50">
        <v>0</v>
      </c>
      <c r="J136" s="50">
        <v>0</v>
      </c>
      <c r="K136" s="50">
        <v>0</v>
      </c>
      <c r="L136" s="50">
        <v>15</v>
      </c>
      <c r="M136" s="51">
        <v>29</v>
      </c>
      <c r="N136" s="43"/>
      <c r="O136" s="54">
        <v>99</v>
      </c>
    </row>
    <row r="137" spans="1:15" x14ac:dyDescent="0.2">
      <c r="A137" s="58" t="s">
        <v>37</v>
      </c>
      <c r="B137" s="50">
        <v>210</v>
      </c>
      <c r="C137" s="50">
        <v>210</v>
      </c>
      <c r="D137" s="50">
        <v>80</v>
      </c>
      <c r="E137" s="50">
        <v>60</v>
      </c>
      <c r="F137" s="50">
        <v>64</v>
      </c>
      <c r="G137" s="50">
        <v>75</v>
      </c>
      <c r="H137" s="50">
        <v>15</v>
      </c>
      <c r="I137" s="50">
        <v>0</v>
      </c>
      <c r="J137" s="50">
        <v>0</v>
      </c>
      <c r="K137" s="50">
        <v>79</v>
      </c>
      <c r="L137" s="50">
        <v>16</v>
      </c>
      <c r="M137" s="51">
        <v>91</v>
      </c>
      <c r="N137" s="43"/>
      <c r="O137" s="54">
        <v>900</v>
      </c>
    </row>
    <row r="138" spans="1:15" x14ac:dyDescent="0.2">
      <c r="A138" s="58" t="s">
        <v>38</v>
      </c>
      <c r="B138" s="50">
        <v>28</v>
      </c>
      <c r="C138" s="50">
        <v>0</v>
      </c>
      <c r="D138" s="50">
        <v>96</v>
      </c>
      <c r="E138" s="50">
        <v>0</v>
      </c>
      <c r="F138" s="50">
        <v>254</v>
      </c>
      <c r="G138" s="50">
        <v>0</v>
      </c>
      <c r="H138" s="50">
        <v>0</v>
      </c>
      <c r="I138" s="50">
        <v>85</v>
      </c>
      <c r="J138" s="50">
        <v>19</v>
      </c>
      <c r="K138" s="50">
        <v>0</v>
      </c>
      <c r="L138" s="50">
        <v>0</v>
      </c>
      <c r="M138" s="51">
        <v>0</v>
      </c>
      <c r="N138" s="43"/>
      <c r="O138" s="54">
        <v>482</v>
      </c>
    </row>
    <row r="139" spans="1:15" x14ac:dyDescent="0.2">
      <c r="A139" s="58" t="s">
        <v>39</v>
      </c>
      <c r="B139" s="50">
        <v>88</v>
      </c>
      <c r="C139" s="50">
        <v>0</v>
      </c>
      <c r="D139" s="50">
        <v>0</v>
      </c>
      <c r="E139" s="50">
        <v>0</v>
      </c>
      <c r="F139" s="50">
        <v>0</v>
      </c>
      <c r="G139" s="50">
        <v>0</v>
      </c>
      <c r="H139" s="50">
        <v>0</v>
      </c>
      <c r="I139" s="50">
        <v>0</v>
      </c>
      <c r="J139" s="50">
        <v>0</v>
      </c>
      <c r="K139" s="50">
        <v>80</v>
      </c>
      <c r="L139" s="50">
        <v>20</v>
      </c>
      <c r="M139" s="51">
        <v>0</v>
      </c>
      <c r="N139" s="43"/>
      <c r="O139" s="54">
        <v>188</v>
      </c>
    </row>
    <row r="140" spans="1:15" x14ac:dyDescent="0.2">
      <c r="A140" s="58" t="s">
        <v>40</v>
      </c>
      <c r="B140" s="50">
        <v>9</v>
      </c>
      <c r="C140" s="50">
        <v>0</v>
      </c>
      <c r="D140" s="50">
        <v>10</v>
      </c>
      <c r="E140" s="50">
        <v>0</v>
      </c>
      <c r="F140" s="50">
        <v>0</v>
      </c>
      <c r="G140" s="50">
        <v>0</v>
      </c>
      <c r="H140" s="50">
        <v>0</v>
      </c>
      <c r="I140" s="50">
        <v>0</v>
      </c>
      <c r="J140" s="50">
        <v>44</v>
      </c>
      <c r="K140" s="50">
        <v>20</v>
      </c>
      <c r="L140" s="50">
        <v>0</v>
      </c>
      <c r="M140" s="51">
        <v>0</v>
      </c>
      <c r="N140" s="43"/>
      <c r="O140" s="54">
        <v>83</v>
      </c>
    </row>
    <row r="141" spans="1:15" x14ac:dyDescent="0.2">
      <c r="A141" s="58" t="s">
        <v>41</v>
      </c>
      <c r="B141" s="50">
        <v>77</v>
      </c>
      <c r="C141" s="50">
        <v>124</v>
      </c>
      <c r="D141" s="50">
        <v>133</v>
      </c>
      <c r="E141" s="50">
        <v>38</v>
      </c>
      <c r="F141" s="50">
        <v>25</v>
      </c>
      <c r="G141" s="50">
        <v>35</v>
      </c>
      <c r="H141" s="50">
        <v>0</v>
      </c>
      <c r="I141" s="50">
        <v>10</v>
      </c>
      <c r="J141" s="50">
        <v>116</v>
      </c>
      <c r="K141" s="50">
        <v>43</v>
      </c>
      <c r="L141" s="50">
        <v>17</v>
      </c>
      <c r="M141" s="51">
        <v>17</v>
      </c>
      <c r="N141" s="43"/>
      <c r="O141" s="54">
        <v>635</v>
      </c>
    </row>
    <row r="142" spans="1:15" x14ac:dyDescent="0.2">
      <c r="A142" s="59" t="s">
        <v>42</v>
      </c>
      <c r="B142" s="50">
        <v>65</v>
      </c>
      <c r="C142" s="50">
        <v>134</v>
      </c>
      <c r="D142" s="50">
        <v>212</v>
      </c>
      <c r="E142" s="50">
        <v>184</v>
      </c>
      <c r="F142" s="50">
        <v>47</v>
      </c>
      <c r="G142" s="50">
        <v>91</v>
      </c>
      <c r="H142" s="50">
        <v>52</v>
      </c>
      <c r="I142" s="50">
        <v>258</v>
      </c>
      <c r="J142" s="50">
        <v>34</v>
      </c>
      <c r="K142" s="50">
        <v>99</v>
      </c>
      <c r="L142" s="50">
        <v>41</v>
      </c>
      <c r="M142" s="51">
        <v>0</v>
      </c>
      <c r="N142" s="43"/>
      <c r="O142" s="54">
        <v>1217</v>
      </c>
    </row>
    <row r="143" spans="1:15" ht="13.5" thickBot="1" x14ac:dyDescent="0.25">
      <c r="A143" s="60" t="s">
        <v>43</v>
      </c>
      <c r="B143" s="52">
        <v>1144</v>
      </c>
      <c r="C143" s="52">
        <v>1575</v>
      </c>
      <c r="D143" s="52">
        <v>1937</v>
      </c>
      <c r="E143" s="52">
        <v>2014</v>
      </c>
      <c r="F143" s="52">
        <v>3040</v>
      </c>
      <c r="G143" s="52">
        <v>1145</v>
      </c>
      <c r="H143" s="52">
        <v>929</v>
      </c>
      <c r="I143" s="52">
        <v>1801</v>
      </c>
      <c r="J143" s="52">
        <v>3868</v>
      </c>
      <c r="K143" s="52">
        <v>2646</v>
      </c>
      <c r="L143" s="52">
        <v>2429</v>
      </c>
      <c r="M143" s="53">
        <v>1317</v>
      </c>
      <c r="N143" s="43"/>
      <c r="O143" s="55">
        <v>23845</v>
      </c>
    </row>
  </sheetData>
  <pageMargins left="0.7" right="0.7" top="0.75" bottom="0.75" header="0.3" footer="0.3"/>
  <pageSetup paperSize="9" scale="77" orientation="landscape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7"/>
  <sheetViews>
    <sheetView workbookViewId="0">
      <selection activeCell="B1" sqref="B1"/>
    </sheetView>
  </sheetViews>
  <sheetFormatPr baseColWidth="10" defaultRowHeight="12.75" x14ac:dyDescent="0.2"/>
  <cols>
    <col min="1" max="1" width="33.140625" customWidth="1"/>
    <col min="14" max="14" width="4.5703125" customWidth="1"/>
  </cols>
  <sheetData>
    <row r="1" spans="1:15" x14ac:dyDescent="0.2">
      <c r="A1" t="s">
        <v>20</v>
      </c>
    </row>
    <row r="2" spans="1:15" ht="13.5" thickBot="1" x14ac:dyDescent="0.25"/>
    <row r="3" spans="1:15" ht="18.75" thickBot="1" x14ac:dyDescent="0.3">
      <c r="A3" s="1" t="s">
        <v>71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3"/>
      <c r="N3" s="43"/>
      <c r="O3" s="43"/>
    </row>
    <row r="4" spans="1:15" ht="13.5" thickBot="1" x14ac:dyDescent="0.25">
      <c r="A4" s="44"/>
      <c r="B4" s="45" t="s">
        <v>44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N4" s="43"/>
      <c r="O4" s="43"/>
    </row>
    <row r="5" spans="1:15" x14ac:dyDescent="0.2">
      <c r="A5" s="61" t="s">
        <v>46</v>
      </c>
      <c r="B5" s="47" t="s">
        <v>7</v>
      </c>
      <c r="C5" s="47" t="s">
        <v>8</v>
      </c>
      <c r="D5" s="47" t="s">
        <v>9</v>
      </c>
      <c r="E5" s="47" t="s">
        <v>10</v>
      </c>
      <c r="F5" s="47" t="s">
        <v>11</v>
      </c>
      <c r="G5" s="47" t="s">
        <v>12</v>
      </c>
      <c r="H5" s="47" t="s">
        <v>13</v>
      </c>
      <c r="I5" s="47" t="s">
        <v>14</v>
      </c>
      <c r="J5" s="47" t="s">
        <v>15</v>
      </c>
      <c r="K5" s="47" t="s">
        <v>16</v>
      </c>
      <c r="L5" s="47" t="s">
        <v>17</v>
      </c>
      <c r="M5" s="48" t="s">
        <v>18</v>
      </c>
      <c r="N5" s="43"/>
      <c r="O5" s="49" t="s">
        <v>45</v>
      </c>
    </row>
    <row r="6" spans="1:15" x14ac:dyDescent="0.2">
      <c r="A6" s="62" t="s">
        <v>47</v>
      </c>
      <c r="B6" s="50">
        <v>21</v>
      </c>
      <c r="C6" s="50">
        <v>92</v>
      </c>
      <c r="D6" s="50">
        <v>0</v>
      </c>
      <c r="E6" s="50">
        <v>80</v>
      </c>
      <c r="F6" s="50">
        <v>0</v>
      </c>
      <c r="G6" s="50">
        <v>0</v>
      </c>
      <c r="H6" s="50">
        <v>21</v>
      </c>
      <c r="I6" s="50">
        <v>21</v>
      </c>
      <c r="J6" s="50">
        <v>0</v>
      </c>
      <c r="K6" s="50">
        <v>77</v>
      </c>
      <c r="L6" s="50"/>
      <c r="M6" s="51"/>
      <c r="N6" s="43"/>
      <c r="O6" s="54">
        <f>SUM(B6:M6)</f>
        <v>312</v>
      </c>
    </row>
    <row r="7" spans="1:15" x14ac:dyDescent="0.2">
      <c r="A7" s="62" t="s">
        <v>48</v>
      </c>
      <c r="B7" s="50">
        <v>39</v>
      </c>
      <c r="C7" s="50">
        <v>190</v>
      </c>
      <c r="D7" s="50">
        <v>15</v>
      </c>
      <c r="E7" s="50">
        <v>45</v>
      </c>
      <c r="F7" s="50">
        <v>30</v>
      </c>
      <c r="G7" s="50">
        <v>0</v>
      </c>
      <c r="H7" s="50">
        <v>0</v>
      </c>
      <c r="I7" s="50">
        <v>0</v>
      </c>
      <c r="J7" s="50">
        <v>70</v>
      </c>
      <c r="K7" s="50">
        <v>20</v>
      </c>
      <c r="L7" s="50"/>
      <c r="M7" s="51"/>
      <c r="N7" s="43"/>
      <c r="O7" s="54">
        <f t="shared" ref="O7:O23" si="0">SUM(B7:M7)</f>
        <v>409</v>
      </c>
    </row>
    <row r="8" spans="1:15" x14ac:dyDescent="0.2">
      <c r="A8" s="62" t="s">
        <v>49</v>
      </c>
      <c r="B8" s="50">
        <v>412</v>
      </c>
      <c r="C8" s="50">
        <v>770</v>
      </c>
      <c r="D8" s="50">
        <v>710</v>
      </c>
      <c r="E8" s="50">
        <v>424</v>
      </c>
      <c r="F8" s="50">
        <v>165</v>
      </c>
      <c r="G8" s="50">
        <v>119</v>
      </c>
      <c r="H8" s="50">
        <v>307</v>
      </c>
      <c r="I8" s="50">
        <v>332</v>
      </c>
      <c r="J8" s="50">
        <v>507</v>
      </c>
      <c r="K8" s="50">
        <v>837</v>
      </c>
      <c r="L8" s="50"/>
      <c r="M8" s="51"/>
      <c r="N8" s="43"/>
      <c r="O8" s="54">
        <f t="shared" si="0"/>
        <v>4583</v>
      </c>
    </row>
    <row r="9" spans="1:15" x14ac:dyDescent="0.2">
      <c r="A9" s="62" t="s">
        <v>50</v>
      </c>
      <c r="B9" s="50">
        <v>0</v>
      </c>
      <c r="C9" s="50">
        <v>0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30</v>
      </c>
      <c r="L9" s="50"/>
      <c r="M9" s="51"/>
      <c r="N9" s="43"/>
      <c r="O9" s="54">
        <f t="shared" si="0"/>
        <v>30</v>
      </c>
    </row>
    <row r="10" spans="1:15" x14ac:dyDescent="0.2">
      <c r="A10" s="62" t="s">
        <v>51</v>
      </c>
      <c r="B10" s="50">
        <v>247</v>
      </c>
      <c r="C10" s="50">
        <v>126</v>
      </c>
      <c r="D10" s="50">
        <v>198</v>
      </c>
      <c r="E10" s="50">
        <v>208</v>
      </c>
      <c r="F10" s="50">
        <v>131</v>
      </c>
      <c r="G10" s="50">
        <v>265</v>
      </c>
      <c r="H10" s="50">
        <v>125</v>
      </c>
      <c r="I10" s="50">
        <v>76</v>
      </c>
      <c r="J10" s="50">
        <v>430</v>
      </c>
      <c r="K10" s="50">
        <v>514</v>
      </c>
      <c r="L10" s="50"/>
      <c r="M10" s="51"/>
      <c r="N10" s="43"/>
      <c r="O10" s="54">
        <f t="shared" si="0"/>
        <v>2320</v>
      </c>
    </row>
    <row r="11" spans="1:15" x14ac:dyDescent="0.2">
      <c r="A11" s="62" t="s">
        <v>52</v>
      </c>
      <c r="B11" s="50">
        <v>42</v>
      </c>
      <c r="C11" s="50">
        <v>227</v>
      </c>
      <c r="D11" s="50">
        <v>19</v>
      </c>
      <c r="E11" s="50">
        <v>30</v>
      </c>
      <c r="F11" s="50">
        <v>98</v>
      </c>
      <c r="G11" s="50">
        <v>22</v>
      </c>
      <c r="H11" s="50">
        <v>166</v>
      </c>
      <c r="I11" s="50">
        <v>37</v>
      </c>
      <c r="J11" s="50">
        <v>119</v>
      </c>
      <c r="K11" s="50">
        <v>195</v>
      </c>
      <c r="L11" s="50"/>
      <c r="M11" s="51"/>
      <c r="N11" s="43"/>
      <c r="O11" s="54">
        <f t="shared" si="0"/>
        <v>955</v>
      </c>
    </row>
    <row r="12" spans="1:15" x14ac:dyDescent="0.2">
      <c r="A12" s="62" t="s">
        <v>53</v>
      </c>
      <c r="B12" s="50">
        <v>0</v>
      </c>
      <c r="C12" s="50">
        <v>151</v>
      </c>
      <c r="D12" s="50">
        <v>206</v>
      </c>
      <c r="E12" s="50">
        <v>2545</v>
      </c>
      <c r="F12" s="50">
        <v>41</v>
      </c>
      <c r="G12" s="50">
        <v>26</v>
      </c>
      <c r="H12" s="50">
        <v>20</v>
      </c>
      <c r="I12" s="50">
        <v>38</v>
      </c>
      <c r="J12" s="50">
        <v>172</v>
      </c>
      <c r="K12" s="50">
        <v>110</v>
      </c>
      <c r="L12" s="50"/>
      <c r="M12" s="51"/>
      <c r="N12" s="43"/>
      <c r="O12" s="54">
        <f t="shared" si="0"/>
        <v>3309</v>
      </c>
    </row>
    <row r="13" spans="1:15" x14ac:dyDescent="0.2">
      <c r="A13" s="62" t="s">
        <v>54</v>
      </c>
      <c r="B13" s="50">
        <v>0</v>
      </c>
      <c r="C13" s="50">
        <v>0</v>
      </c>
      <c r="D13" s="50">
        <v>11</v>
      </c>
      <c r="E13" s="50">
        <v>34</v>
      </c>
      <c r="F13" s="50">
        <v>36</v>
      </c>
      <c r="G13" s="50">
        <v>36</v>
      </c>
      <c r="H13" s="50">
        <v>0</v>
      </c>
      <c r="I13" s="50">
        <v>31</v>
      </c>
      <c r="J13" s="50">
        <v>46</v>
      </c>
      <c r="K13" s="50">
        <v>61</v>
      </c>
      <c r="L13" s="50"/>
      <c r="M13" s="51"/>
      <c r="N13" s="43"/>
      <c r="O13" s="54">
        <f t="shared" si="0"/>
        <v>255</v>
      </c>
    </row>
    <row r="14" spans="1:15" x14ac:dyDescent="0.2">
      <c r="A14" s="62" t="s">
        <v>55</v>
      </c>
      <c r="B14" s="50">
        <v>115</v>
      </c>
      <c r="C14" s="50">
        <v>196</v>
      </c>
      <c r="D14" s="50">
        <v>106</v>
      </c>
      <c r="E14" s="50">
        <v>13</v>
      </c>
      <c r="F14" s="50">
        <v>80</v>
      </c>
      <c r="G14" s="50">
        <v>60</v>
      </c>
      <c r="H14" s="50">
        <v>93</v>
      </c>
      <c r="I14" s="50">
        <v>150</v>
      </c>
      <c r="J14" s="50">
        <v>63</v>
      </c>
      <c r="K14" s="50">
        <v>368</v>
      </c>
      <c r="L14" s="50"/>
      <c r="M14" s="51"/>
      <c r="N14" s="43"/>
      <c r="O14" s="54">
        <f t="shared" si="0"/>
        <v>1244</v>
      </c>
    </row>
    <row r="15" spans="1:15" x14ac:dyDescent="0.2">
      <c r="A15" s="62" t="s">
        <v>56</v>
      </c>
      <c r="B15" s="50">
        <v>0</v>
      </c>
      <c r="C15" s="50">
        <v>0</v>
      </c>
      <c r="D15" s="50">
        <v>0</v>
      </c>
      <c r="E15" s="50">
        <v>0</v>
      </c>
      <c r="F15" s="50">
        <v>24</v>
      </c>
      <c r="G15" s="50">
        <v>0</v>
      </c>
      <c r="H15" s="50">
        <v>0</v>
      </c>
      <c r="I15" s="50">
        <v>40</v>
      </c>
      <c r="J15" s="50">
        <v>70</v>
      </c>
      <c r="K15" s="50">
        <v>0</v>
      </c>
      <c r="L15" s="50"/>
      <c r="M15" s="51"/>
      <c r="N15" s="43"/>
      <c r="O15" s="54">
        <f t="shared" si="0"/>
        <v>134</v>
      </c>
    </row>
    <row r="16" spans="1:15" x14ac:dyDescent="0.2">
      <c r="A16" s="64" t="s">
        <v>64</v>
      </c>
      <c r="B16" s="50">
        <v>0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/>
      <c r="M16" s="51"/>
      <c r="N16" s="43"/>
      <c r="O16" s="54">
        <f t="shared" si="0"/>
        <v>0</v>
      </c>
    </row>
    <row r="17" spans="1:15" ht="25.5" x14ac:dyDescent="0.2">
      <c r="A17" s="62" t="s">
        <v>57</v>
      </c>
      <c r="B17" s="50">
        <v>15</v>
      </c>
      <c r="C17" s="50">
        <v>45</v>
      </c>
      <c r="D17" s="50">
        <v>20</v>
      </c>
      <c r="E17" s="50">
        <v>0</v>
      </c>
      <c r="F17" s="50">
        <v>14</v>
      </c>
      <c r="G17" s="50">
        <v>399</v>
      </c>
      <c r="H17" s="50">
        <v>16</v>
      </c>
      <c r="I17" s="50">
        <v>0</v>
      </c>
      <c r="J17" s="50">
        <v>40</v>
      </c>
      <c r="K17" s="50">
        <v>14</v>
      </c>
      <c r="L17" s="50"/>
      <c r="M17" s="51"/>
      <c r="N17" s="43"/>
      <c r="O17" s="54">
        <f t="shared" si="0"/>
        <v>563</v>
      </c>
    </row>
    <row r="18" spans="1:15" x14ac:dyDescent="0.2">
      <c r="A18" s="62" t="s">
        <v>58</v>
      </c>
      <c r="B18" s="50">
        <v>72</v>
      </c>
      <c r="C18" s="50">
        <v>13</v>
      </c>
      <c r="D18" s="50">
        <v>15</v>
      </c>
      <c r="E18" s="50">
        <v>515</v>
      </c>
      <c r="F18" s="50">
        <v>311</v>
      </c>
      <c r="G18" s="50">
        <v>91</v>
      </c>
      <c r="H18" s="50">
        <v>51</v>
      </c>
      <c r="I18" s="50">
        <v>74</v>
      </c>
      <c r="J18" s="50">
        <v>94</v>
      </c>
      <c r="K18" s="50">
        <v>351</v>
      </c>
      <c r="L18" s="50"/>
      <c r="M18" s="51"/>
      <c r="N18" s="43"/>
      <c r="O18" s="54">
        <f t="shared" si="0"/>
        <v>1587</v>
      </c>
    </row>
    <row r="19" spans="1:15" x14ac:dyDescent="0.2">
      <c r="A19" s="62" t="s">
        <v>67</v>
      </c>
      <c r="B19" s="50">
        <v>0</v>
      </c>
      <c r="C19" s="50">
        <v>62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80</v>
      </c>
      <c r="L19" s="50"/>
      <c r="M19" s="51"/>
      <c r="N19" s="43"/>
      <c r="O19" s="54">
        <f t="shared" si="0"/>
        <v>142</v>
      </c>
    </row>
    <row r="20" spans="1:15" x14ac:dyDescent="0.2">
      <c r="A20" s="62" t="s">
        <v>59</v>
      </c>
      <c r="B20" s="50">
        <v>0</v>
      </c>
      <c r="C20" s="50">
        <v>0</v>
      </c>
      <c r="D20" s="50">
        <v>0</v>
      </c>
      <c r="E20" s="50">
        <v>0</v>
      </c>
      <c r="F20" s="50">
        <v>0</v>
      </c>
      <c r="G20" s="50">
        <v>10</v>
      </c>
      <c r="H20" s="50">
        <v>0</v>
      </c>
      <c r="I20" s="50">
        <v>0</v>
      </c>
      <c r="J20" s="50">
        <v>14</v>
      </c>
      <c r="K20" s="50">
        <v>22</v>
      </c>
      <c r="L20" s="50"/>
      <c r="M20" s="51"/>
      <c r="N20" s="43"/>
      <c r="O20" s="54">
        <f t="shared" si="0"/>
        <v>46</v>
      </c>
    </row>
    <row r="21" spans="1:15" x14ac:dyDescent="0.2">
      <c r="A21" s="62" t="s">
        <v>63</v>
      </c>
      <c r="B21" s="50">
        <v>107</v>
      </c>
      <c r="C21" s="50">
        <v>33</v>
      </c>
      <c r="D21" s="50">
        <v>240</v>
      </c>
      <c r="E21" s="50">
        <v>57</v>
      </c>
      <c r="F21" s="50">
        <v>0</v>
      </c>
      <c r="G21" s="50">
        <v>20</v>
      </c>
      <c r="H21" s="50">
        <v>0</v>
      </c>
      <c r="I21" s="50">
        <v>17</v>
      </c>
      <c r="J21" s="50">
        <v>0</v>
      </c>
      <c r="K21" s="50">
        <v>0</v>
      </c>
      <c r="L21" s="50"/>
      <c r="M21" s="51"/>
      <c r="N21" s="43"/>
      <c r="O21" s="54">
        <f t="shared" si="0"/>
        <v>474</v>
      </c>
    </row>
    <row r="22" spans="1:15" x14ac:dyDescent="0.2">
      <c r="A22" s="62" t="s">
        <v>60</v>
      </c>
      <c r="B22" s="50">
        <v>20</v>
      </c>
      <c r="C22" s="50">
        <v>25</v>
      </c>
      <c r="D22" s="50">
        <v>43</v>
      </c>
      <c r="E22" s="50">
        <v>29</v>
      </c>
      <c r="F22" s="50">
        <v>12</v>
      </c>
      <c r="G22" s="50">
        <v>41</v>
      </c>
      <c r="H22" s="50">
        <v>0</v>
      </c>
      <c r="I22" s="50">
        <v>0</v>
      </c>
      <c r="J22" s="50">
        <v>0</v>
      </c>
      <c r="K22" s="50">
        <v>0</v>
      </c>
      <c r="L22" s="50"/>
      <c r="M22" s="51"/>
      <c r="N22" s="43"/>
      <c r="O22" s="54">
        <f t="shared" si="0"/>
        <v>170</v>
      </c>
    </row>
    <row r="23" spans="1:15" x14ac:dyDescent="0.2">
      <c r="A23" s="62" t="s">
        <v>61</v>
      </c>
      <c r="B23" s="50">
        <v>76</v>
      </c>
      <c r="C23" s="50">
        <v>0</v>
      </c>
      <c r="D23" s="50">
        <v>75</v>
      </c>
      <c r="E23" s="50">
        <v>0</v>
      </c>
      <c r="F23" s="50">
        <v>10</v>
      </c>
      <c r="G23" s="50">
        <v>0</v>
      </c>
      <c r="H23" s="50">
        <v>20</v>
      </c>
      <c r="I23" s="50">
        <v>264</v>
      </c>
      <c r="J23" s="50">
        <v>15</v>
      </c>
      <c r="K23" s="50">
        <v>167</v>
      </c>
      <c r="L23" s="50"/>
      <c r="M23" s="51"/>
      <c r="N23" s="43"/>
      <c r="O23" s="54">
        <f t="shared" si="0"/>
        <v>627</v>
      </c>
    </row>
    <row r="24" spans="1:15" ht="13.5" thickBot="1" x14ac:dyDescent="0.25">
      <c r="A24" s="63" t="s">
        <v>62</v>
      </c>
      <c r="B24" s="56">
        <v>1166</v>
      </c>
      <c r="C24" s="56">
        <v>1930</v>
      </c>
      <c r="D24" s="56">
        <v>1658</v>
      </c>
      <c r="E24" s="56">
        <v>3980</v>
      </c>
      <c r="F24" s="56">
        <v>952</v>
      </c>
      <c r="G24" s="56">
        <v>1089</v>
      </c>
      <c r="H24" s="56">
        <v>819</v>
      </c>
      <c r="I24" s="56">
        <v>1080</v>
      </c>
      <c r="J24" s="56">
        <v>1640</v>
      </c>
      <c r="K24" s="56">
        <v>2846</v>
      </c>
      <c r="L24" s="56"/>
      <c r="M24" s="57"/>
      <c r="N24" s="43"/>
      <c r="O24" s="55">
        <f>SUM(O6:O23)</f>
        <v>17160</v>
      </c>
    </row>
    <row r="25" spans="1:15" ht="18.75" customHeight="1" thickBot="1" x14ac:dyDescent="0.25"/>
    <row r="26" spans="1:15" ht="18.75" thickBot="1" x14ac:dyDescent="0.3">
      <c r="A26" s="1" t="s">
        <v>69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3"/>
      <c r="N26" s="43"/>
      <c r="O26" s="43"/>
    </row>
    <row r="27" spans="1:15" ht="13.5" thickBot="1" x14ac:dyDescent="0.25">
      <c r="A27" s="44"/>
      <c r="B27" s="45" t="s">
        <v>44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6"/>
      <c r="N27" s="43"/>
      <c r="O27" s="43"/>
    </row>
    <row r="28" spans="1:15" x14ac:dyDescent="0.2">
      <c r="A28" s="61" t="s">
        <v>46</v>
      </c>
      <c r="B28" s="47" t="s">
        <v>7</v>
      </c>
      <c r="C28" s="47" t="s">
        <v>8</v>
      </c>
      <c r="D28" s="47" t="s">
        <v>9</v>
      </c>
      <c r="E28" s="47" t="s">
        <v>10</v>
      </c>
      <c r="F28" s="47" t="s">
        <v>11</v>
      </c>
      <c r="G28" s="47" t="s">
        <v>12</v>
      </c>
      <c r="H28" s="47" t="s">
        <v>13</v>
      </c>
      <c r="I28" s="47" t="s">
        <v>14</v>
      </c>
      <c r="J28" s="47" t="s">
        <v>15</v>
      </c>
      <c r="K28" s="47" t="s">
        <v>16</v>
      </c>
      <c r="L28" s="47" t="s">
        <v>17</v>
      </c>
      <c r="M28" s="48" t="s">
        <v>18</v>
      </c>
      <c r="N28" s="43"/>
      <c r="O28" s="49" t="s">
        <v>45</v>
      </c>
    </row>
    <row r="29" spans="1:15" x14ac:dyDescent="0.2">
      <c r="A29" s="62" t="s">
        <v>47</v>
      </c>
      <c r="B29" s="50">
        <v>111</v>
      </c>
      <c r="C29" s="50">
        <v>107</v>
      </c>
      <c r="D29" s="50">
        <v>129</v>
      </c>
      <c r="E29" s="50">
        <v>129</v>
      </c>
      <c r="F29" s="50">
        <v>221</v>
      </c>
      <c r="G29" s="50">
        <v>73</v>
      </c>
      <c r="H29" s="50">
        <v>41</v>
      </c>
      <c r="I29" s="50">
        <v>65</v>
      </c>
      <c r="J29" s="50">
        <v>80</v>
      </c>
      <c r="K29" s="50">
        <v>25</v>
      </c>
      <c r="L29" s="50">
        <v>0</v>
      </c>
      <c r="M29" s="51">
        <v>21</v>
      </c>
      <c r="N29" s="43"/>
      <c r="O29" s="54">
        <f>SUM(B29:M29)</f>
        <v>1002</v>
      </c>
    </row>
    <row r="30" spans="1:15" x14ac:dyDescent="0.2">
      <c r="A30" s="62" t="s">
        <v>48</v>
      </c>
      <c r="B30" s="50">
        <v>39</v>
      </c>
      <c r="C30" s="50">
        <v>230</v>
      </c>
      <c r="D30" s="50">
        <v>135</v>
      </c>
      <c r="E30" s="50">
        <v>145</v>
      </c>
      <c r="F30" s="50">
        <v>0</v>
      </c>
      <c r="G30" s="50">
        <v>115</v>
      </c>
      <c r="H30" s="50">
        <v>1156</v>
      </c>
      <c r="I30" s="50">
        <v>0</v>
      </c>
      <c r="J30" s="50">
        <v>0</v>
      </c>
      <c r="K30" s="50">
        <v>26</v>
      </c>
      <c r="L30" s="50">
        <v>70</v>
      </c>
      <c r="M30" s="51">
        <v>190</v>
      </c>
      <c r="N30" s="43"/>
      <c r="O30" s="54">
        <f t="shared" ref="O30:O46" si="1">SUM(B30:M30)</f>
        <v>2106</v>
      </c>
    </row>
    <row r="31" spans="1:15" x14ac:dyDescent="0.2">
      <c r="A31" s="62" t="s">
        <v>49</v>
      </c>
      <c r="B31" s="50">
        <v>1331</v>
      </c>
      <c r="C31" s="50">
        <v>360</v>
      </c>
      <c r="D31" s="50">
        <v>538</v>
      </c>
      <c r="E31" s="50">
        <v>848</v>
      </c>
      <c r="F31" s="50">
        <v>339</v>
      </c>
      <c r="G31" s="50">
        <v>260</v>
      </c>
      <c r="H31" s="50">
        <v>318</v>
      </c>
      <c r="I31" s="50">
        <v>347</v>
      </c>
      <c r="J31" s="50">
        <v>632</v>
      </c>
      <c r="K31" s="50">
        <v>321</v>
      </c>
      <c r="L31" s="50">
        <v>355</v>
      </c>
      <c r="M31" s="51">
        <v>304</v>
      </c>
      <c r="N31" s="43"/>
      <c r="O31" s="54">
        <f t="shared" si="1"/>
        <v>5953</v>
      </c>
    </row>
    <row r="32" spans="1:15" x14ac:dyDescent="0.2">
      <c r="A32" s="62" t="s">
        <v>50</v>
      </c>
      <c r="B32" s="50">
        <v>0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50">
        <v>67</v>
      </c>
      <c r="K32" s="50">
        <v>0</v>
      </c>
      <c r="L32" s="50">
        <v>0</v>
      </c>
      <c r="M32" s="51">
        <v>0</v>
      </c>
      <c r="N32" s="43"/>
      <c r="O32" s="54">
        <f t="shared" si="1"/>
        <v>67</v>
      </c>
    </row>
    <row r="33" spans="1:15" x14ac:dyDescent="0.2">
      <c r="A33" s="62" t="s">
        <v>51</v>
      </c>
      <c r="B33" s="50">
        <v>357</v>
      </c>
      <c r="C33" s="50">
        <v>355</v>
      </c>
      <c r="D33" s="50">
        <v>248</v>
      </c>
      <c r="E33" s="50">
        <v>244</v>
      </c>
      <c r="F33" s="50">
        <v>132</v>
      </c>
      <c r="G33" s="50">
        <v>30</v>
      </c>
      <c r="H33" s="50">
        <v>28</v>
      </c>
      <c r="I33" s="50">
        <v>30</v>
      </c>
      <c r="J33" s="50">
        <v>86</v>
      </c>
      <c r="K33" s="50">
        <v>208</v>
      </c>
      <c r="L33" s="50">
        <v>365</v>
      </c>
      <c r="M33" s="51">
        <v>415</v>
      </c>
      <c r="N33" s="43"/>
      <c r="O33" s="54">
        <f t="shared" si="1"/>
        <v>2498</v>
      </c>
    </row>
    <row r="34" spans="1:15" x14ac:dyDescent="0.2">
      <c r="A34" s="62" t="s">
        <v>52</v>
      </c>
      <c r="B34" s="50">
        <v>119</v>
      </c>
      <c r="C34" s="50">
        <v>181</v>
      </c>
      <c r="D34" s="50">
        <v>192</v>
      </c>
      <c r="E34" s="50">
        <v>120</v>
      </c>
      <c r="F34" s="50">
        <v>147</v>
      </c>
      <c r="G34" s="50">
        <v>44</v>
      </c>
      <c r="H34" s="50">
        <v>271</v>
      </c>
      <c r="I34" s="50">
        <v>22</v>
      </c>
      <c r="J34" s="50">
        <v>66</v>
      </c>
      <c r="K34" s="50">
        <v>97</v>
      </c>
      <c r="L34" s="50">
        <v>122</v>
      </c>
      <c r="M34" s="51">
        <v>104</v>
      </c>
      <c r="N34" s="43"/>
      <c r="O34" s="54">
        <f t="shared" si="1"/>
        <v>1485</v>
      </c>
    </row>
    <row r="35" spans="1:15" x14ac:dyDescent="0.2">
      <c r="A35" s="62" t="s">
        <v>53</v>
      </c>
      <c r="B35" s="50">
        <v>174</v>
      </c>
      <c r="C35" s="50">
        <v>12</v>
      </c>
      <c r="D35" s="50">
        <v>105</v>
      </c>
      <c r="E35" s="50">
        <v>135</v>
      </c>
      <c r="F35" s="50">
        <v>50</v>
      </c>
      <c r="G35" s="50">
        <v>86</v>
      </c>
      <c r="H35" s="50">
        <v>120</v>
      </c>
      <c r="I35" s="50">
        <v>13</v>
      </c>
      <c r="J35" s="50">
        <v>70</v>
      </c>
      <c r="K35" s="50">
        <v>137</v>
      </c>
      <c r="L35" s="50">
        <v>80</v>
      </c>
      <c r="M35" s="51">
        <v>31</v>
      </c>
      <c r="N35" s="43"/>
      <c r="O35" s="54">
        <f t="shared" si="1"/>
        <v>1013</v>
      </c>
    </row>
    <row r="36" spans="1:15" x14ac:dyDescent="0.2">
      <c r="A36" s="62" t="s">
        <v>54</v>
      </c>
      <c r="B36" s="50">
        <v>115</v>
      </c>
      <c r="C36" s="50">
        <v>58</v>
      </c>
      <c r="D36" s="50">
        <v>24</v>
      </c>
      <c r="E36" s="50">
        <v>151</v>
      </c>
      <c r="F36" s="50">
        <v>131</v>
      </c>
      <c r="G36" s="50">
        <v>30</v>
      </c>
      <c r="H36" s="50">
        <v>24</v>
      </c>
      <c r="I36" s="50">
        <v>0</v>
      </c>
      <c r="J36" s="50">
        <v>217</v>
      </c>
      <c r="K36" s="50">
        <v>79</v>
      </c>
      <c r="L36" s="50">
        <v>0</v>
      </c>
      <c r="M36" s="51">
        <v>30</v>
      </c>
      <c r="N36" s="43"/>
      <c r="O36" s="54">
        <f t="shared" si="1"/>
        <v>859</v>
      </c>
    </row>
    <row r="37" spans="1:15" x14ac:dyDescent="0.2">
      <c r="A37" s="62" t="s">
        <v>55</v>
      </c>
      <c r="B37" s="50">
        <v>334</v>
      </c>
      <c r="C37" s="50">
        <v>137</v>
      </c>
      <c r="D37" s="50">
        <v>385</v>
      </c>
      <c r="E37" s="50">
        <v>96</v>
      </c>
      <c r="F37" s="50">
        <v>40</v>
      </c>
      <c r="G37" s="50">
        <v>52</v>
      </c>
      <c r="H37" s="50">
        <v>36</v>
      </c>
      <c r="I37" s="50">
        <v>72</v>
      </c>
      <c r="J37" s="50">
        <v>134</v>
      </c>
      <c r="K37" s="50">
        <v>218</v>
      </c>
      <c r="L37" s="50">
        <v>80</v>
      </c>
      <c r="M37" s="51">
        <v>30</v>
      </c>
      <c r="N37" s="43"/>
      <c r="O37" s="54">
        <f t="shared" si="1"/>
        <v>1614</v>
      </c>
    </row>
    <row r="38" spans="1:15" x14ac:dyDescent="0.2">
      <c r="A38" s="62" t="s">
        <v>56</v>
      </c>
      <c r="B38" s="50">
        <v>0</v>
      </c>
      <c r="C38" s="50">
        <v>0</v>
      </c>
      <c r="D38" s="50">
        <v>0</v>
      </c>
      <c r="E38" s="50">
        <v>0</v>
      </c>
      <c r="F38" s="50">
        <v>0</v>
      </c>
      <c r="G38" s="50">
        <v>0</v>
      </c>
      <c r="H38" s="50">
        <v>0</v>
      </c>
      <c r="I38" s="50">
        <v>0</v>
      </c>
      <c r="J38" s="50">
        <v>0</v>
      </c>
      <c r="K38" s="50">
        <v>0</v>
      </c>
      <c r="L38" s="50">
        <v>20</v>
      </c>
      <c r="M38" s="51">
        <v>0</v>
      </c>
      <c r="N38" s="43"/>
      <c r="O38" s="54">
        <f t="shared" si="1"/>
        <v>20</v>
      </c>
    </row>
    <row r="39" spans="1:15" x14ac:dyDescent="0.2">
      <c r="A39" s="64" t="s">
        <v>64</v>
      </c>
      <c r="B39" s="50">
        <v>24</v>
      </c>
      <c r="C39" s="50">
        <v>0</v>
      </c>
      <c r="D39" s="50">
        <v>0</v>
      </c>
      <c r="E39" s="50">
        <v>0</v>
      </c>
      <c r="F39" s="50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50">
        <v>12</v>
      </c>
      <c r="M39" s="51">
        <v>0</v>
      </c>
      <c r="N39" s="43"/>
      <c r="O39" s="54">
        <f t="shared" si="1"/>
        <v>36</v>
      </c>
    </row>
    <row r="40" spans="1:15" ht="25.5" x14ac:dyDescent="0.2">
      <c r="A40" s="62" t="s">
        <v>57</v>
      </c>
      <c r="B40" s="50">
        <v>29</v>
      </c>
      <c r="C40" s="50">
        <v>0</v>
      </c>
      <c r="D40" s="50">
        <v>134</v>
      </c>
      <c r="E40" s="50">
        <v>40</v>
      </c>
      <c r="F40" s="50">
        <v>0</v>
      </c>
      <c r="G40" s="50">
        <v>0</v>
      </c>
      <c r="H40" s="50">
        <v>16</v>
      </c>
      <c r="I40" s="50">
        <v>40</v>
      </c>
      <c r="J40" s="50">
        <v>30</v>
      </c>
      <c r="K40" s="50">
        <v>10</v>
      </c>
      <c r="L40" s="50">
        <v>60</v>
      </c>
      <c r="M40" s="51">
        <v>0</v>
      </c>
      <c r="N40" s="43"/>
      <c r="O40" s="54">
        <f t="shared" si="1"/>
        <v>359</v>
      </c>
    </row>
    <row r="41" spans="1:15" x14ac:dyDescent="0.2">
      <c r="A41" s="62" t="s">
        <v>58</v>
      </c>
      <c r="B41" s="50">
        <v>60</v>
      </c>
      <c r="C41" s="50">
        <v>62</v>
      </c>
      <c r="D41" s="50">
        <v>277</v>
      </c>
      <c r="E41" s="50">
        <v>0</v>
      </c>
      <c r="F41" s="50">
        <v>26</v>
      </c>
      <c r="G41" s="50">
        <v>99</v>
      </c>
      <c r="H41" s="50">
        <v>143</v>
      </c>
      <c r="I41" s="50">
        <v>360</v>
      </c>
      <c r="J41" s="50">
        <v>200</v>
      </c>
      <c r="K41" s="50">
        <v>213</v>
      </c>
      <c r="L41" s="50">
        <v>21</v>
      </c>
      <c r="M41" s="51">
        <v>37</v>
      </c>
      <c r="N41" s="43"/>
      <c r="O41" s="54">
        <f t="shared" si="1"/>
        <v>1498</v>
      </c>
    </row>
    <row r="42" spans="1:15" x14ac:dyDescent="0.2">
      <c r="A42" s="62" t="s">
        <v>67</v>
      </c>
      <c r="B42" s="50">
        <v>16</v>
      </c>
      <c r="C42" s="50">
        <v>0</v>
      </c>
      <c r="D42" s="50">
        <v>30</v>
      </c>
      <c r="E42" s="50">
        <v>0</v>
      </c>
      <c r="F42" s="50">
        <v>15</v>
      </c>
      <c r="G42" s="50">
        <v>0</v>
      </c>
      <c r="H42" s="50">
        <v>0</v>
      </c>
      <c r="I42" s="50">
        <v>0</v>
      </c>
      <c r="J42" s="50">
        <v>0</v>
      </c>
      <c r="K42" s="50">
        <v>0</v>
      </c>
      <c r="L42" s="50">
        <v>0</v>
      </c>
      <c r="M42" s="51">
        <v>0</v>
      </c>
      <c r="N42" s="43"/>
      <c r="O42" s="54">
        <f t="shared" si="1"/>
        <v>61</v>
      </c>
    </row>
    <row r="43" spans="1:15" x14ac:dyDescent="0.2">
      <c r="A43" s="62" t="s">
        <v>59</v>
      </c>
      <c r="B43" s="50">
        <v>0</v>
      </c>
      <c r="C43" s="50">
        <v>0</v>
      </c>
      <c r="D43" s="50">
        <v>0</v>
      </c>
      <c r="E43" s="50">
        <v>0</v>
      </c>
      <c r="F43" s="50">
        <v>22</v>
      </c>
      <c r="G43" s="50">
        <v>0</v>
      </c>
      <c r="H43" s="50">
        <v>0</v>
      </c>
      <c r="I43" s="50">
        <v>0</v>
      </c>
      <c r="J43" s="50">
        <v>12</v>
      </c>
      <c r="K43" s="50">
        <v>0</v>
      </c>
      <c r="L43" s="50">
        <v>0</v>
      </c>
      <c r="M43" s="51">
        <v>0</v>
      </c>
      <c r="N43" s="43"/>
      <c r="O43" s="54">
        <f t="shared" si="1"/>
        <v>34</v>
      </c>
    </row>
    <row r="44" spans="1:15" x14ac:dyDescent="0.2">
      <c r="A44" s="62" t="s">
        <v>63</v>
      </c>
      <c r="B44" s="50">
        <v>60</v>
      </c>
      <c r="C44" s="50">
        <v>166</v>
      </c>
      <c r="D44" s="50">
        <v>10</v>
      </c>
      <c r="E44" s="50">
        <v>72</v>
      </c>
      <c r="F44" s="50">
        <v>500</v>
      </c>
      <c r="G44" s="50">
        <v>0</v>
      </c>
      <c r="H44" s="50">
        <v>0</v>
      </c>
      <c r="I44" s="50">
        <v>10</v>
      </c>
      <c r="J44" s="50">
        <v>0</v>
      </c>
      <c r="K44" s="50">
        <v>0</v>
      </c>
      <c r="L44" s="50">
        <v>42</v>
      </c>
      <c r="M44" s="51">
        <v>112</v>
      </c>
      <c r="N44" s="43"/>
      <c r="O44" s="54">
        <f t="shared" si="1"/>
        <v>972</v>
      </c>
    </row>
    <row r="45" spans="1:15" x14ac:dyDescent="0.2">
      <c r="A45" s="62" t="s">
        <v>60</v>
      </c>
      <c r="B45" s="50">
        <v>16</v>
      </c>
      <c r="C45" s="50">
        <v>0</v>
      </c>
      <c r="D45" s="50">
        <v>0</v>
      </c>
      <c r="E45" s="50">
        <v>0</v>
      </c>
      <c r="F45" s="50">
        <v>16</v>
      </c>
      <c r="G45" s="50">
        <v>16</v>
      </c>
      <c r="H45" s="50">
        <v>0</v>
      </c>
      <c r="I45" s="50">
        <v>0</v>
      </c>
      <c r="J45" s="50">
        <v>0</v>
      </c>
      <c r="K45" s="50">
        <v>0</v>
      </c>
      <c r="L45" s="50">
        <v>78</v>
      </c>
      <c r="M45" s="51">
        <v>19</v>
      </c>
      <c r="N45" s="43"/>
      <c r="O45" s="54">
        <f t="shared" si="1"/>
        <v>145</v>
      </c>
    </row>
    <row r="46" spans="1:15" x14ac:dyDescent="0.2">
      <c r="A46" s="62" t="s">
        <v>61</v>
      </c>
      <c r="B46" s="50">
        <v>247</v>
      </c>
      <c r="C46" s="50">
        <v>43</v>
      </c>
      <c r="D46" s="50">
        <v>20</v>
      </c>
      <c r="E46" s="50">
        <v>233</v>
      </c>
      <c r="F46" s="50">
        <v>57</v>
      </c>
      <c r="G46" s="50">
        <v>0</v>
      </c>
      <c r="H46" s="50">
        <v>0</v>
      </c>
      <c r="I46" s="50">
        <v>89</v>
      </c>
      <c r="J46" s="50">
        <v>25</v>
      </c>
      <c r="K46" s="50">
        <v>0</v>
      </c>
      <c r="L46" s="50">
        <v>0</v>
      </c>
      <c r="M46" s="51">
        <v>20</v>
      </c>
      <c r="N46" s="43"/>
      <c r="O46" s="54">
        <f t="shared" si="1"/>
        <v>734</v>
      </c>
    </row>
    <row r="47" spans="1:15" ht="13.5" thickBot="1" x14ac:dyDescent="0.25">
      <c r="A47" s="63" t="s">
        <v>62</v>
      </c>
      <c r="B47" s="56">
        <v>3032</v>
      </c>
      <c r="C47" s="56">
        <v>1711</v>
      </c>
      <c r="D47" s="56">
        <v>2227</v>
      </c>
      <c r="E47" s="56">
        <v>2213</v>
      </c>
      <c r="F47" s="56">
        <v>1696</v>
      </c>
      <c r="G47" s="56">
        <v>805</v>
      </c>
      <c r="H47" s="56">
        <v>2153</v>
      </c>
      <c r="I47" s="56">
        <v>1048</v>
      </c>
      <c r="J47" s="56">
        <v>1619</v>
      </c>
      <c r="K47" s="56">
        <v>1334</v>
      </c>
      <c r="L47" s="56">
        <v>1305</v>
      </c>
      <c r="M47" s="57">
        <v>1313</v>
      </c>
      <c r="N47" s="43"/>
      <c r="O47" s="55">
        <f>SUM(O29:O46)</f>
        <v>20456</v>
      </c>
    </row>
    <row r="48" spans="1:15" ht="18.75" customHeight="1" thickBot="1" x14ac:dyDescent="0.25"/>
    <row r="49" spans="1:15" ht="18.75" thickBot="1" x14ac:dyDescent="0.3">
      <c r="A49" s="1" t="s">
        <v>68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43"/>
      <c r="O49" s="43"/>
    </row>
    <row r="50" spans="1:15" ht="13.5" thickBot="1" x14ac:dyDescent="0.25">
      <c r="A50" s="44"/>
      <c r="B50" s="45" t="s">
        <v>44</v>
      </c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6"/>
      <c r="N50" s="43"/>
      <c r="O50" s="43"/>
    </row>
    <row r="51" spans="1:15" x14ac:dyDescent="0.2">
      <c r="A51" s="61" t="s">
        <v>46</v>
      </c>
      <c r="B51" s="47" t="s">
        <v>7</v>
      </c>
      <c r="C51" s="47" t="s">
        <v>8</v>
      </c>
      <c r="D51" s="47" t="s">
        <v>9</v>
      </c>
      <c r="E51" s="47" t="s">
        <v>10</v>
      </c>
      <c r="F51" s="47" t="s">
        <v>11</v>
      </c>
      <c r="G51" s="47" t="s">
        <v>12</v>
      </c>
      <c r="H51" s="47" t="s">
        <v>13</v>
      </c>
      <c r="I51" s="47" t="s">
        <v>14</v>
      </c>
      <c r="J51" s="47" t="s">
        <v>15</v>
      </c>
      <c r="K51" s="47" t="s">
        <v>16</v>
      </c>
      <c r="L51" s="47" t="s">
        <v>17</v>
      </c>
      <c r="M51" s="48" t="s">
        <v>18</v>
      </c>
      <c r="N51" s="43"/>
      <c r="O51" s="49" t="s">
        <v>45</v>
      </c>
    </row>
    <row r="52" spans="1:15" x14ac:dyDescent="0.2">
      <c r="A52" s="62" t="s">
        <v>47</v>
      </c>
      <c r="B52" s="50">
        <v>231</v>
      </c>
      <c r="C52" s="50">
        <v>31</v>
      </c>
      <c r="D52" s="50">
        <v>85</v>
      </c>
      <c r="E52" s="50">
        <v>67</v>
      </c>
      <c r="F52" s="50">
        <v>310</v>
      </c>
      <c r="G52" s="50">
        <v>137</v>
      </c>
      <c r="H52" s="50">
        <v>0</v>
      </c>
      <c r="I52" s="50">
        <v>0</v>
      </c>
      <c r="J52" s="50">
        <v>70</v>
      </c>
      <c r="K52" s="50">
        <v>100</v>
      </c>
      <c r="L52" s="50">
        <v>0</v>
      </c>
      <c r="M52" s="51">
        <v>293</v>
      </c>
      <c r="N52" s="43"/>
      <c r="O52" s="54">
        <f>SUM(B52:M52)</f>
        <v>1324</v>
      </c>
    </row>
    <row r="53" spans="1:15" x14ac:dyDescent="0.2">
      <c r="A53" s="62" t="s">
        <v>48</v>
      </c>
      <c r="B53" s="50">
        <v>274</v>
      </c>
      <c r="C53" s="50">
        <v>32</v>
      </c>
      <c r="D53" s="50">
        <v>109</v>
      </c>
      <c r="E53" s="50">
        <v>100</v>
      </c>
      <c r="F53" s="50">
        <v>350</v>
      </c>
      <c r="G53" s="50">
        <v>36</v>
      </c>
      <c r="H53" s="50">
        <v>48</v>
      </c>
      <c r="I53" s="50">
        <v>43</v>
      </c>
      <c r="J53" s="50">
        <v>135</v>
      </c>
      <c r="K53" s="50">
        <v>837</v>
      </c>
      <c r="L53" s="50">
        <v>180</v>
      </c>
      <c r="M53" s="51">
        <v>290</v>
      </c>
      <c r="N53" s="43"/>
      <c r="O53" s="54">
        <f t="shared" ref="O53:O69" si="2">SUM(B53:M53)</f>
        <v>2434</v>
      </c>
    </row>
    <row r="54" spans="1:15" x14ac:dyDescent="0.2">
      <c r="A54" s="62" t="s">
        <v>49</v>
      </c>
      <c r="B54" s="50">
        <v>1472</v>
      </c>
      <c r="C54" s="50">
        <v>411</v>
      </c>
      <c r="D54" s="50">
        <v>440</v>
      </c>
      <c r="E54" s="50">
        <v>596</v>
      </c>
      <c r="F54" s="50">
        <v>244</v>
      </c>
      <c r="G54" s="50">
        <v>1542</v>
      </c>
      <c r="H54" s="50">
        <v>281</v>
      </c>
      <c r="I54" s="50">
        <v>590</v>
      </c>
      <c r="J54" s="50">
        <v>837</v>
      </c>
      <c r="K54" s="50">
        <v>1160</v>
      </c>
      <c r="L54" s="50">
        <v>659</v>
      </c>
      <c r="M54" s="51">
        <v>593</v>
      </c>
      <c r="N54" s="43"/>
      <c r="O54" s="54">
        <f t="shared" si="2"/>
        <v>8825</v>
      </c>
    </row>
    <row r="55" spans="1:15" x14ac:dyDescent="0.2">
      <c r="A55" s="62" t="s">
        <v>50</v>
      </c>
      <c r="B55" s="50">
        <v>17</v>
      </c>
      <c r="C55" s="50">
        <v>0</v>
      </c>
      <c r="D55" s="50">
        <v>0</v>
      </c>
      <c r="E55" s="50">
        <v>0</v>
      </c>
      <c r="F55" s="50">
        <v>0</v>
      </c>
      <c r="G55" s="50">
        <v>0</v>
      </c>
      <c r="H55" s="50">
        <v>0</v>
      </c>
      <c r="I55" s="50">
        <v>20</v>
      </c>
      <c r="J55" s="50">
        <v>21</v>
      </c>
      <c r="K55" s="50">
        <v>18</v>
      </c>
      <c r="L55" s="50">
        <v>39</v>
      </c>
      <c r="M55" s="51">
        <v>30</v>
      </c>
      <c r="N55" s="43"/>
      <c r="O55" s="54">
        <f t="shared" si="2"/>
        <v>145</v>
      </c>
    </row>
    <row r="56" spans="1:15" x14ac:dyDescent="0.2">
      <c r="A56" s="62" t="s">
        <v>51</v>
      </c>
      <c r="B56" s="50">
        <v>310</v>
      </c>
      <c r="C56" s="50">
        <v>107</v>
      </c>
      <c r="D56" s="50">
        <v>431</v>
      </c>
      <c r="E56" s="50">
        <v>122</v>
      </c>
      <c r="F56" s="50">
        <v>192</v>
      </c>
      <c r="G56" s="50">
        <v>1742</v>
      </c>
      <c r="H56" s="50">
        <v>61</v>
      </c>
      <c r="I56" s="50">
        <v>95</v>
      </c>
      <c r="J56" s="50">
        <v>160</v>
      </c>
      <c r="K56" s="50">
        <v>531</v>
      </c>
      <c r="L56" s="50">
        <v>398</v>
      </c>
      <c r="M56" s="51">
        <v>387</v>
      </c>
      <c r="N56" s="43"/>
      <c r="O56" s="54">
        <f t="shared" si="2"/>
        <v>4536</v>
      </c>
    </row>
    <row r="57" spans="1:15" x14ac:dyDescent="0.2">
      <c r="A57" s="62" t="s">
        <v>52</v>
      </c>
      <c r="B57" s="50">
        <v>31</v>
      </c>
      <c r="C57" s="50">
        <v>162</v>
      </c>
      <c r="D57" s="50">
        <v>38</v>
      </c>
      <c r="E57" s="50">
        <v>18</v>
      </c>
      <c r="F57" s="50">
        <v>77</v>
      </c>
      <c r="G57" s="50">
        <v>143</v>
      </c>
      <c r="H57" s="50">
        <v>136</v>
      </c>
      <c r="I57" s="50">
        <v>52</v>
      </c>
      <c r="J57" s="50">
        <v>136</v>
      </c>
      <c r="K57" s="50">
        <v>103</v>
      </c>
      <c r="L57" s="50">
        <v>13</v>
      </c>
      <c r="M57" s="51">
        <v>108</v>
      </c>
      <c r="N57" s="43"/>
      <c r="O57" s="54">
        <f t="shared" si="2"/>
        <v>1017</v>
      </c>
    </row>
    <row r="58" spans="1:15" x14ac:dyDescent="0.2">
      <c r="A58" s="62" t="s">
        <v>53</v>
      </c>
      <c r="B58" s="50">
        <v>267</v>
      </c>
      <c r="C58" s="50">
        <v>170</v>
      </c>
      <c r="D58" s="50">
        <v>113</v>
      </c>
      <c r="E58" s="50">
        <v>90</v>
      </c>
      <c r="F58" s="50">
        <v>113</v>
      </c>
      <c r="G58" s="50">
        <v>245</v>
      </c>
      <c r="H58" s="50">
        <v>0</v>
      </c>
      <c r="I58" s="50">
        <v>2563</v>
      </c>
      <c r="J58" s="50">
        <v>45</v>
      </c>
      <c r="K58" s="50">
        <v>162</v>
      </c>
      <c r="L58" s="50">
        <v>256</v>
      </c>
      <c r="M58" s="51">
        <v>139</v>
      </c>
      <c r="N58" s="43"/>
      <c r="O58" s="54">
        <f t="shared" si="2"/>
        <v>4163</v>
      </c>
    </row>
    <row r="59" spans="1:15" x14ac:dyDescent="0.2">
      <c r="A59" s="62" t="s">
        <v>54</v>
      </c>
      <c r="B59" s="50">
        <v>15</v>
      </c>
      <c r="C59" s="50">
        <v>100</v>
      </c>
      <c r="D59" s="50">
        <v>105</v>
      </c>
      <c r="E59" s="50">
        <v>0</v>
      </c>
      <c r="F59" s="50">
        <v>0</v>
      </c>
      <c r="G59" s="50">
        <v>49</v>
      </c>
      <c r="H59" s="50">
        <v>108</v>
      </c>
      <c r="I59" s="50">
        <v>0</v>
      </c>
      <c r="J59" s="50">
        <v>394</v>
      </c>
      <c r="K59" s="50">
        <v>263</v>
      </c>
      <c r="L59" s="50">
        <v>0</v>
      </c>
      <c r="M59" s="51">
        <v>40</v>
      </c>
      <c r="N59" s="43"/>
      <c r="O59" s="54">
        <f t="shared" si="2"/>
        <v>1074</v>
      </c>
    </row>
    <row r="60" spans="1:15" x14ac:dyDescent="0.2">
      <c r="A60" s="62" t="s">
        <v>55</v>
      </c>
      <c r="B60" s="50">
        <v>41</v>
      </c>
      <c r="C60" s="50">
        <v>76</v>
      </c>
      <c r="D60" s="50">
        <v>92</v>
      </c>
      <c r="E60" s="50">
        <v>0</v>
      </c>
      <c r="F60" s="50">
        <v>0</v>
      </c>
      <c r="G60" s="50">
        <v>211</v>
      </c>
      <c r="H60" s="50">
        <v>11</v>
      </c>
      <c r="I60" s="50">
        <v>28</v>
      </c>
      <c r="J60" s="50">
        <v>75</v>
      </c>
      <c r="K60" s="50">
        <v>78</v>
      </c>
      <c r="L60" s="50">
        <v>119</v>
      </c>
      <c r="M60" s="51">
        <v>35</v>
      </c>
      <c r="N60" s="43"/>
      <c r="O60" s="54">
        <f t="shared" si="2"/>
        <v>766</v>
      </c>
    </row>
    <row r="61" spans="1:15" x14ac:dyDescent="0.2">
      <c r="A61" s="62" t="s">
        <v>56</v>
      </c>
      <c r="B61" s="50">
        <v>0</v>
      </c>
      <c r="C61" s="50">
        <v>0</v>
      </c>
      <c r="D61" s="50">
        <v>0</v>
      </c>
      <c r="E61" s="50">
        <v>13</v>
      </c>
      <c r="F61" s="50">
        <v>41</v>
      </c>
      <c r="G61" s="50">
        <v>21</v>
      </c>
      <c r="H61" s="50">
        <v>0</v>
      </c>
      <c r="I61" s="50">
        <v>0</v>
      </c>
      <c r="J61" s="50">
        <v>0</v>
      </c>
      <c r="K61" s="50">
        <v>43</v>
      </c>
      <c r="L61" s="50">
        <v>0</v>
      </c>
      <c r="M61" s="51">
        <v>0</v>
      </c>
      <c r="N61" s="43"/>
      <c r="O61" s="54">
        <f t="shared" si="2"/>
        <v>118</v>
      </c>
    </row>
    <row r="62" spans="1:15" x14ac:dyDescent="0.2">
      <c r="A62" s="64" t="s">
        <v>64</v>
      </c>
      <c r="B62" s="50">
        <v>0</v>
      </c>
      <c r="C62" s="50">
        <v>27</v>
      </c>
      <c r="D62" s="50">
        <v>0</v>
      </c>
      <c r="E62" s="50">
        <v>0</v>
      </c>
      <c r="F62" s="50">
        <v>0</v>
      </c>
      <c r="G62" s="50">
        <v>0</v>
      </c>
      <c r="H62" s="50">
        <v>0</v>
      </c>
      <c r="I62" s="50">
        <v>14</v>
      </c>
      <c r="J62" s="50">
        <v>0</v>
      </c>
      <c r="K62" s="50">
        <v>0</v>
      </c>
      <c r="L62" s="50">
        <v>0</v>
      </c>
      <c r="M62" s="51">
        <v>0</v>
      </c>
      <c r="N62" s="43"/>
      <c r="O62" s="54">
        <f t="shared" si="2"/>
        <v>41</v>
      </c>
    </row>
    <row r="63" spans="1:15" ht="25.5" x14ac:dyDescent="0.2">
      <c r="A63" s="62" t="s">
        <v>57</v>
      </c>
      <c r="B63" s="50">
        <v>103</v>
      </c>
      <c r="C63" s="50">
        <v>50</v>
      </c>
      <c r="D63" s="50">
        <v>887</v>
      </c>
      <c r="E63" s="50">
        <v>13</v>
      </c>
      <c r="F63" s="50">
        <v>0</v>
      </c>
      <c r="G63" s="50">
        <v>79</v>
      </c>
      <c r="H63" s="50">
        <v>120</v>
      </c>
      <c r="I63" s="50">
        <v>0</v>
      </c>
      <c r="J63" s="50">
        <v>26</v>
      </c>
      <c r="K63" s="50">
        <v>128</v>
      </c>
      <c r="L63" s="50">
        <v>280</v>
      </c>
      <c r="M63" s="51">
        <v>125</v>
      </c>
      <c r="N63" s="43"/>
      <c r="O63" s="54">
        <f t="shared" si="2"/>
        <v>1811</v>
      </c>
    </row>
    <row r="64" spans="1:15" x14ac:dyDescent="0.2">
      <c r="A64" s="62" t="s">
        <v>58</v>
      </c>
      <c r="B64" s="50">
        <v>30</v>
      </c>
      <c r="C64" s="50">
        <v>10</v>
      </c>
      <c r="D64" s="50">
        <v>271</v>
      </c>
      <c r="E64" s="50">
        <v>53</v>
      </c>
      <c r="F64" s="50">
        <v>60</v>
      </c>
      <c r="G64" s="50">
        <v>60</v>
      </c>
      <c r="H64" s="50">
        <v>10</v>
      </c>
      <c r="I64" s="50">
        <v>0</v>
      </c>
      <c r="J64" s="50">
        <v>28</v>
      </c>
      <c r="K64" s="50">
        <v>1229</v>
      </c>
      <c r="L64" s="50">
        <v>105</v>
      </c>
      <c r="M64" s="51">
        <v>113</v>
      </c>
      <c r="N64" s="43"/>
      <c r="O64" s="54">
        <f t="shared" si="2"/>
        <v>1969</v>
      </c>
    </row>
    <row r="65" spans="1:15" x14ac:dyDescent="0.2">
      <c r="A65" s="62" t="s">
        <v>67</v>
      </c>
      <c r="B65" s="50">
        <v>25</v>
      </c>
      <c r="C65" s="50">
        <v>0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43"/>
      <c r="O65" s="54">
        <f t="shared" si="2"/>
        <v>25</v>
      </c>
    </row>
    <row r="66" spans="1:15" x14ac:dyDescent="0.2">
      <c r="A66" s="62" t="s">
        <v>59</v>
      </c>
      <c r="B66" s="50">
        <v>12</v>
      </c>
      <c r="C66" s="50">
        <v>21</v>
      </c>
      <c r="D66" s="50">
        <v>0</v>
      </c>
      <c r="E66" s="50">
        <v>0</v>
      </c>
      <c r="F66" s="50">
        <v>0</v>
      </c>
      <c r="G66" s="50">
        <v>0</v>
      </c>
      <c r="H66" s="50">
        <v>0</v>
      </c>
      <c r="I66" s="50">
        <v>0</v>
      </c>
      <c r="J66" s="50">
        <v>0</v>
      </c>
      <c r="K66" s="50">
        <v>19</v>
      </c>
      <c r="L66" s="50">
        <v>0</v>
      </c>
      <c r="M66" s="51">
        <v>0</v>
      </c>
      <c r="N66" s="43"/>
      <c r="O66" s="54">
        <f t="shared" si="2"/>
        <v>52</v>
      </c>
    </row>
    <row r="67" spans="1:15" x14ac:dyDescent="0.2">
      <c r="A67" s="62" t="s">
        <v>63</v>
      </c>
      <c r="B67" s="50">
        <v>60</v>
      </c>
      <c r="C67" s="50">
        <v>94</v>
      </c>
      <c r="D67" s="50">
        <v>23</v>
      </c>
      <c r="E67" s="50">
        <v>30</v>
      </c>
      <c r="F67" s="50">
        <v>85</v>
      </c>
      <c r="G67" s="50">
        <v>103</v>
      </c>
      <c r="H67" s="50">
        <v>12</v>
      </c>
      <c r="I67" s="50">
        <v>24</v>
      </c>
      <c r="J67" s="50">
        <v>148</v>
      </c>
      <c r="K67" s="50">
        <v>67</v>
      </c>
      <c r="L67" s="50">
        <v>60</v>
      </c>
      <c r="M67" s="51">
        <v>28</v>
      </c>
      <c r="N67" s="43"/>
      <c r="O67" s="54">
        <f t="shared" si="2"/>
        <v>734</v>
      </c>
    </row>
    <row r="68" spans="1:15" x14ac:dyDescent="0.2">
      <c r="A68" s="62" t="s">
        <v>60</v>
      </c>
      <c r="B68" s="50">
        <v>0</v>
      </c>
      <c r="C68" s="50">
        <v>21</v>
      </c>
      <c r="D68" s="50">
        <v>0</v>
      </c>
      <c r="E68" s="50">
        <v>0</v>
      </c>
      <c r="F68" s="50">
        <v>0</v>
      </c>
      <c r="G68" s="50">
        <v>0</v>
      </c>
      <c r="H68" s="50">
        <v>0</v>
      </c>
      <c r="I68" s="50">
        <v>0</v>
      </c>
      <c r="J68" s="50">
        <v>20</v>
      </c>
      <c r="K68" s="50">
        <v>26</v>
      </c>
      <c r="L68" s="50">
        <v>0</v>
      </c>
      <c r="M68" s="51">
        <v>33</v>
      </c>
      <c r="N68" s="43"/>
      <c r="O68" s="54">
        <f t="shared" si="2"/>
        <v>100</v>
      </c>
    </row>
    <row r="69" spans="1:15" x14ac:dyDescent="0.2">
      <c r="A69" s="62" t="s">
        <v>61</v>
      </c>
      <c r="B69" s="50">
        <v>10</v>
      </c>
      <c r="C69" s="50">
        <v>142</v>
      </c>
      <c r="D69" s="50">
        <v>0</v>
      </c>
      <c r="E69" s="50">
        <v>80</v>
      </c>
      <c r="F69" s="50">
        <v>22</v>
      </c>
      <c r="G69" s="50">
        <v>0</v>
      </c>
      <c r="H69" s="50">
        <v>0</v>
      </c>
      <c r="I69" s="50">
        <v>0</v>
      </c>
      <c r="J69" s="50">
        <v>17</v>
      </c>
      <c r="K69" s="50">
        <v>90</v>
      </c>
      <c r="L69" s="50">
        <v>0</v>
      </c>
      <c r="M69" s="51">
        <v>70</v>
      </c>
      <c r="N69" s="43"/>
      <c r="O69" s="54">
        <f t="shared" si="2"/>
        <v>431</v>
      </c>
    </row>
    <row r="70" spans="1:15" ht="13.5" thickBot="1" x14ac:dyDescent="0.25">
      <c r="A70" s="63" t="s">
        <v>62</v>
      </c>
      <c r="B70" s="56">
        <v>2898</v>
      </c>
      <c r="C70" s="56">
        <v>1454</v>
      </c>
      <c r="D70" s="56">
        <v>2594</v>
      </c>
      <c r="E70" s="56">
        <v>1182</v>
      </c>
      <c r="F70" s="56">
        <v>1494</v>
      </c>
      <c r="G70" s="56">
        <v>4368</v>
      </c>
      <c r="H70" s="56">
        <v>787</v>
      </c>
      <c r="I70" s="56">
        <f>SUM(I52:I69)</f>
        <v>3429</v>
      </c>
      <c r="J70" s="56">
        <v>2112</v>
      </c>
      <c r="K70" s="56">
        <v>4854</v>
      </c>
      <c r="L70" s="56">
        <v>2109</v>
      </c>
      <c r="M70" s="57">
        <v>2284</v>
      </c>
      <c r="N70" s="43"/>
      <c r="O70" s="55">
        <f>SUM(O52:O69)</f>
        <v>29565</v>
      </c>
    </row>
    <row r="71" spans="1:15" ht="18.75" customHeight="1" thickBot="1" x14ac:dyDescent="0.25"/>
    <row r="72" spans="1:15" ht="18.75" thickBot="1" x14ac:dyDescent="0.3">
      <c r="A72" s="1" t="s">
        <v>66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"/>
      <c r="N72" s="43"/>
      <c r="O72" s="43"/>
    </row>
    <row r="73" spans="1:15" ht="13.5" thickBot="1" x14ac:dyDescent="0.25">
      <c r="A73" s="44"/>
      <c r="B73" s="45" t="s">
        <v>44</v>
      </c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6"/>
      <c r="N73" s="43"/>
      <c r="O73" s="43"/>
    </row>
    <row r="74" spans="1:15" x14ac:dyDescent="0.2">
      <c r="A74" s="61" t="s">
        <v>46</v>
      </c>
      <c r="B74" s="47" t="s">
        <v>7</v>
      </c>
      <c r="C74" s="47" t="s">
        <v>8</v>
      </c>
      <c r="D74" s="47" t="s">
        <v>9</v>
      </c>
      <c r="E74" s="47" t="s">
        <v>10</v>
      </c>
      <c r="F74" s="47" t="s">
        <v>11</v>
      </c>
      <c r="G74" s="47" t="s">
        <v>12</v>
      </c>
      <c r="H74" s="47" t="s">
        <v>13</v>
      </c>
      <c r="I74" s="47" t="s">
        <v>14</v>
      </c>
      <c r="J74" s="47" t="s">
        <v>15</v>
      </c>
      <c r="K74" s="47" t="s">
        <v>16</v>
      </c>
      <c r="L74" s="47" t="s">
        <v>17</v>
      </c>
      <c r="M74" s="48" t="s">
        <v>18</v>
      </c>
      <c r="N74" s="43"/>
      <c r="O74" s="49" t="s">
        <v>45</v>
      </c>
    </row>
    <row r="75" spans="1:15" x14ac:dyDescent="0.2">
      <c r="A75" s="62" t="s">
        <v>47</v>
      </c>
      <c r="B75" s="50">
        <v>58</v>
      </c>
      <c r="C75" s="50">
        <v>12</v>
      </c>
      <c r="D75" s="50">
        <v>77</v>
      </c>
      <c r="E75" s="50">
        <v>0</v>
      </c>
      <c r="F75" s="50">
        <v>216</v>
      </c>
      <c r="G75" s="50">
        <v>15</v>
      </c>
      <c r="H75" s="50">
        <v>26</v>
      </c>
      <c r="I75" s="50">
        <v>38</v>
      </c>
      <c r="J75" s="50">
        <v>0</v>
      </c>
      <c r="K75" s="50">
        <v>92</v>
      </c>
      <c r="L75" s="50">
        <v>125</v>
      </c>
      <c r="M75" s="51">
        <v>165</v>
      </c>
      <c r="N75" s="43"/>
      <c r="O75" s="54">
        <f>SUM(B75:M75)</f>
        <v>824</v>
      </c>
    </row>
    <row r="76" spans="1:15" x14ac:dyDescent="0.2">
      <c r="A76" s="62" t="s">
        <v>48</v>
      </c>
      <c r="B76" s="50">
        <v>1364</v>
      </c>
      <c r="C76" s="50">
        <v>1217</v>
      </c>
      <c r="D76" s="50">
        <v>598</v>
      </c>
      <c r="E76" s="50">
        <v>1161</v>
      </c>
      <c r="F76" s="50">
        <v>738</v>
      </c>
      <c r="G76" s="50">
        <v>598</v>
      </c>
      <c r="H76" s="50">
        <v>603</v>
      </c>
      <c r="I76" s="50">
        <v>199</v>
      </c>
      <c r="J76" s="50">
        <v>2021</v>
      </c>
      <c r="K76" s="50">
        <v>1476</v>
      </c>
      <c r="L76" s="50">
        <v>306</v>
      </c>
      <c r="M76" s="51">
        <v>559</v>
      </c>
      <c r="N76" s="43"/>
      <c r="O76" s="54">
        <f t="shared" ref="O76:O92" si="3">SUM(B76:M76)</f>
        <v>10840</v>
      </c>
    </row>
    <row r="77" spans="1:15" x14ac:dyDescent="0.2">
      <c r="A77" s="62" t="s">
        <v>49</v>
      </c>
      <c r="B77" s="50">
        <v>1893</v>
      </c>
      <c r="C77" s="50">
        <v>1169</v>
      </c>
      <c r="D77" s="50">
        <v>2044</v>
      </c>
      <c r="E77" s="50">
        <v>2886</v>
      </c>
      <c r="F77" s="50">
        <v>818</v>
      </c>
      <c r="G77" s="50">
        <v>1341</v>
      </c>
      <c r="H77" s="50">
        <v>609</v>
      </c>
      <c r="I77" s="50">
        <v>918</v>
      </c>
      <c r="J77" s="50">
        <v>1003</v>
      </c>
      <c r="K77" s="50">
        <v>1541</v>
      </c>
      <c r="L77" s="50">
        <v>819</v>
      </c>
      <c r="M77" s="51">
        <v>2415</v>
      </c>
      <c r="N77" s="43"/>
      <c r="O77" s="54">
        <f t="shared" si="3"/>
        <v>17456</v>
      </c>
    </row>
    <row r="78" spans="1:15" x14ac:dyDescent="0.2">
      <c r="A78" s="62" t="s">
        <v>50</v>
      </c>
      <c r="B78" s="50">
        <v>0</v>
      </c>
      <c r="C78" s="50">
        <v>0</v>
      </c>
      <c r="D78" s="50">
        <v>10</v>
      </c>
      <c r="E78" s="50">
        <v>47</v>
      </c>
      <c r="F78" s="50">
        <v>11</v>
      </c>
      <c r="G78" s="50">
        <v>25</v>
      </c>
      <c r="H78" s="50">
        <v>0</v>
      </c>
      <c r="I78" s="50">
        <v>13</v>
      </c>
      <c r="J78" s="50">
        <v>21</v>
      </c>
      <c r="K78" s="50">
        <v>12</v>
      </c>
      <c r="L78" s="50">
        <v>0</v>
      </c>
      <c r="M78" s="51">
        <v>0</v>
      </c>
      <c r="N78" s="43"/>
      <c r="O78" s="54">
        <f t="shared" si="3"/>
        <v>139</v>
      </c>
    </row>
    <row r="79" spans="1:15" x14ac:dyDescent="0.2">
      <c r="A79" s="62" t="s">
        <v>51</v>
      </c>
      <c r="B79" s="50">
        <v>518</v>
      </c>
      <c r="C79" s="50">
        <v>355</v>
      </c>
      <c r="D79" s="50">
        <v>220</v>
      </c>
      <c r="E79" s="50">
        <v>151</v>
      </c>
      <c r="F79" s="50">
        <v>341</v>
      </c>
      <c r="G79" s="50">
        <v>203</v>
      </c>
      <c r="H79" s="50">
        <v>251</v>
      </c>
      <c r="I79" s="50">
        <v>55</v>
      </c>
      <c r="J79" s="50">
        <v>352</v>
      </c>
      <c r="K79" s="50">
        <v>153</v>
      </c>
      <c r="L79" s="50">
        <v>390</v>
      </c>
      <c r="M79" s="51">
        <v>253</v>
      </c>
      <c r="N79" s="43"/>
      <c r="O79" s="54">
        <f t="shared" si="3"/>
        <v>3242</v>
      </c>
    </row>
    <row r="80" spans="1:15" x14ac:dyDescent="0.2">
      <c r="A80" s="62" t="s">
        <v>52</v>
      </c>
      <c r="B80" s="50">
        <v>317</v>
      </c>
      <c r="C80" s="50">
        <v>581</v>
      </c>
      <c r="D80" s="50">
        <v>208</v>
      </c>
      <c r="E80" s="50">
        <v>82</v>
      </c>
      <c r="F80" s="50">
        <v>12</v>
      </c>
      <c r="G80" s="50">
        <v>150</v>
      </c>
      <c r="H80" s="50">
        <v>29</v>
      </c>
      <c r="I80" s="50">
        <v>112</v>
      </c>
      <c r="J80" s="50">
        <v>143</v>
      </c>
      <c r="K80" s="50">
        <v>117</v>
      </c>
      <c r="L80" s="50">
        <v>70</v>
      </c>
      <c r="M80" s="51">
        <v>305</v>
      </c>
      <c r="N80" s="43"/>
      <c r="O80" s="54">
        <f t="shared" si="3"/>
        <v>2126</v>
      </c>
    </row>
    <row r="81" spans="1:15" x14ac:dyDescent="0.2">
      <c r="A81" s="62" t="s">
        <v>53</v>
      </c>
      <c r="B81" s="50">
        <v>502</v>
      </c>
      <c r="C81" s="50">
        <v>152</v>
      </c>
      <c r="D81" s="50">
        <v>131</v>
      </c>
      <c r="E81" s="50">
        <v>133</v>
      </c>
      <c r="F81" s="50">
        <v>192</v>
      </c>
      <c r="G81" s="50">
        <v>438</v>
      </c>
      <c r="H81" s="50">
        <v>313</v>
      </c>
      <c r="I81" s="50">
        <v>115</v>
      </c>
      <c r="J81" s="50">
        <v>819</v>
      </c>
      <c r="K81" s="50">
        <v>90</v>
      </c>
      <c r="L81" s="50">
        <v>171</v>
      </c>
      <c r="M81" s="51">
        <v>430</v>
      </c>
      <c r="N81" s="43"/>
      <c r="O81" s="54">
        <f t="shared" si="3"/>
        <v>3486</v>
      </c>
    </row>
    <row r="82" spans="1:15" x14ac:dyDescent="0.2">
      <c r="A82" s="62" t="s">
        <v>54</v>
      </c>
      <c r="B82" s="50">
        <v>95</v>
      </c>
      <c r="C82" s="50">
        <v>20</v>
      </c>
      <c r="D82" s="50">
        <v>0</v>
      </c>
      <c r="E82" s="50">
        <v>108</v>
      </c>
      <c r="F82" s="50">
        <v>14</v>
      </c>
      <c r="G82" s="50">
        <v>20</v>
      </c>
      <c r="H82" s="50">
        <v>245</v>
      </c>
      <c r="I82" s="50">
        <v>38</v>
      </c>
      <c r="J82" s="50">
        <v>10</v>
      </c>
      <c r="K82" s="50">
        <v>246</v>
      </c>
      <c r="L82" s="50">
        <v>157</v>
      </c>
      <c r="M82" s="51">
        <v>129</v>
      </c>
      <c r="N82" s="43"/>
      <c r="O82" s="54">
        <f t="shared" si="3"/>
        <v>1082</v>
      </c>
    </row>
    <row r="83" spans="1:15" x14ac:dyDescent="0.2">
      <c r="A83" s="62" t="s">
        <v>55</v>
      </c>
      <c r="B83" s="50">
        <v>119</v>
      </c>
      <c r="C83" s="50">
        <v>46</v>
      </c>
      <c r="D83" s="50">
        <v>465</v>
      </c>
      <c r="E83" s="50">
        <v>202</v>
      </c>
      <c r="F83" s="50">
        <v>172</v>
      </c>
      <c r="G83" s="50">
        <v>198</v>
      </c>
      <c r="H83" s="50">
        <v>104</v>
      </c>
      <c r="I83" s="50">
        <v>118</v>
      </c>
      <c r="J83" s="50">
        <v>163</v>
      </c>
      <c r="K83" s="50">
        <v>240</v>
      </c>
      <c r="L83" s="50">
        <v>195</v>
      </c>
      <c r="M83" s="51">
        <v>205</v>
      </c>
      <c r="N83" s="43"/>
      <c r="O83" s="54">
        <f t="shared" si="3"/>
        <v>2227</v>
      </c>
    </row>
    <row r="84" spans="1:15" x14ac:dyDescent="0.2">
      <c r="A84" s="62" t="s">
        <v>56</v>
      </c>
      <c r="B84" s="50">
        <v>0</v>
      </c>
      <c r="C84" s="50">
        <v>0</v>
      </c>
      <c r="D84" s="50">
        <v>0</v>
      </c>
      <c r="E84" s="50">
        <v>0</v>
      </c>
      <c r="F84" s="50">
        <v>13</v>
      </c>
      <c r="G84" s="50">
        <v>33</v>
      </c>
      <c r="H84" s="50">
        <v>0</v>
      </c>
      <c r="I84" s="50">
        <v>0</v>
      </c>
      <c r="J84" s="50">
        <v>0</v>
      </c>
      <c r="K84" s="50">
        <v>29</v>
      </c>
      <c r="L84" s="50">
        <v>20</v>
      </c>
      <c r="M84" s="51">
        <v>10</v>
      </c>
      <c r="N84" s="43"/>
      <c r="O84" s="54">
        <f t="shared" si="3"/>
        <v>105</v>
      </c>
    </row>
    <row r="85" spans="1:15" x14ac:dyDescent="0.2">
      <c r="A85" s="64" t="s">
        <v>64</v>
      </c>
      <c r="B85" s="50">
        <v>60</v>
      </c>
      <c r="C85" s="50">
        <v>600</v>
      </c>
      <c r="D85" s="50">
        <v>10</v>
      </c>
      <c r="E85" s="50">
        <v>15</v>
      </c>
      <c r="F85" s="50">
        <v>130</v>
      </c>
      <c r="G85" s="50">
        <v>0</v>
      </c>
      <c r="H85" s="50">
        <v>0</v>
      </c>
      <c r="I85" s="50">
        <v>55</v>
      </c>
      <c r="J85" s="50">
        <v>62</v>
      </c>
      <c r="K85" s="50">
        <v>20</v>
      </c>
      <c r="L85" s="50">
        <v>20</v>
      </c>
      <c r="M85" s="51">
        <v>50</v>
      </c>
      <c r="N85" s="43"/>
      <c r="O85" s="54">
        <f t="shared" si="3"/>
        <v>1022</v>
      </c>
    </row>
    <row r="86" spans="1:15" ht="25.5" x14ac:dyDescent="0.2">
      <c r="A86" s="62" t="s">
        <v>57</v>
      </c>
      <c r="B86" s="50">
        <v>50</v>
      </c>
      <c r="C86" s="50">
        <v>190</v>
      </c>
      <c r="D86" s="50">
        <v>90</v>
      </c>
      <c r="E86" s="50">
        <v>131</v>
      </c>
      <c r="F86" s="50">
        <v>124</v>
      </c>
      <c r="G86" s="50">
        <v>12</v>
      </c>
      <c r="H86" s="50">
        <v>63</v>
      </c>
      <c r="I86" s="50">
        <v>707</v>
      </c>
      <c r="J86" s="50">
        <v>144</v>
      </c>
      <c r="K86" s="50">
        <v>173</v>
      </c>
      <c r="L86" s="50">
        <v>96</v>
      </c>
      <c r="M86" s="51">
        <v>102</v>
      </c>
      <c r="N86" s="43"/>
      <c r="O86" s="54">
        <f t="shared" si="3"/>
        <v>1882</v>
      </c>
    </row>
    <row r="87" spans="1:15" x14ac:dyDescent="0.2">
      <c r="A87" s="62" t="s">
        <v>58</v>
      </c>
      <c r="B87" s="50">
        <v>293</v>
      </c>
      <c r="C87" s="50">
        <v>302</v>
      </c>
      <c r="D87" s="50">
        <v>449</v>
      </c>
      <c r="E87" s="50">
        <v>321</v>
      </c>
      <c r="F87" s="50">
        <v>100</v>
      </c>
      <c r="G87" s="50">
        <v>373</v>
      </c>
      <c r="H87" s="50">
        <v>376</v>
      </c>
      <c r="I87" s="50">
        <v>76</v>
      </c>
      <c r="J87" s="50">
        <v>300</v>
      </c>
      <c r="K87" s="50">
        <v>287</v>
      </c>
      <c r="L87" s="50">
        <v>109</v>
      </c>
      <c r="M87" s="51">
        <v>75</v>
      </c>
      <c r="N87" s="43"/>
      <c r="O87" s="54">
        <f t="shared" si="3"/>
        <v>3061</v>
      </c>
    </row>
    <row r="88" spans="1:15" x14ac:dyDescent="0.2">
      <c r="A88" s="62" t="s">
        <v>67</v>
      </c>
      <c r="B88" s="50">
        <v>0</v>
      </c>
      <c r="C88" s="50">
        <v>0</v>
      </c>
      <c r="D88" s="50">
        <v>0</v>
      </c>
      <c r="E88" s="50">
        <v>200</v>
      </c>
      <c r="F88" s="50">
        <v>0</v>
      </c>
      <c r="G88" s="50">
        <v>136</v>
      </c>
      <c r="H88" s="50">
        <v>0</v>
      </c>
      <c r="I88" s="50">
        <v>20</v>
      </c>
      <c r="J88" s="50">
        <v>0</v>
      </c>
      <c r="K88" s="50">
        <v>0</v>
      </c>
      <c r="L88" s="50">
        <v>0</v>
      </c>
      <c r="M88" s="51">
        <v>0</v>
      </c>
      <c r="N88" s="43"/>
      <c r="O88" s="54">
        <f t="shared" si="3"/>
        <v>356</v>
      </c>
    </row>
    <row r="89" spans="1:15" x14ac:dyDescent="0.2">
      <c r="A89" s="62" t="s">
        <v>59</v>
      </c>
      <c r="B89" s="50">
        <v>0</v>
      </c>
      <c r="C89" s="50">
        <v>0</v>
      </c>
      <c r="D89" s="50">
        <v>0</v>
      </c>
      <c r="E89" s="50">
        <v>0</v>
      </c>
      <c r="F89" s="50">
        <v>0</v>
      </c>
      <c r="G89" s="50">
        <v>0</v>
      </c>
      <c r="H89" s="50">
        <v>0</v>
      </c>
      <c r="I89" s="50">
        <v>0</v>
      </c>
      <c r="J89" s="50">
        <v>0</v>
      </c>
      <c r="K89" s="50">
        <v>0</v>
      </c>
      <c r="L89" s="50">
        <v>0</v>
      </c>
      <c r="M89" s="51">
        <v>0</v>
      </c>
      <c r="N89" s="43"/>
      <c r="O89" s="54">
        <f t="shared" si="3"/>
        <v>0</v>
      </c>
    </row>
    <row r="90" spans="1:15" x14ac:dyDescent="0.2">
      <c r="A90" s="62" t="s">
        <v>63</v>
      </c>
      <c r="B90" s="50">
        <v>12</v>
      </c>
      <c r="C90" s="50">
        <v>122</v>
      </c>
      <c r="D90" s="50">
        <v>43</v>
      </c>
      <c r="E90" s="50">
        <v>18</v>
      </c>
      <c r="F90" s="50">
        <v>12</v>
      </c>
      <c r="G90" s="50">
        <v>10</v>
      </c>
      <c r="H90" s="50">
        <v>55</v>
      </c>
      <c r="I90" s="50">
        <v>74</v>
      </c>
      <c r="J90" s="50">
        <v>140</v>
      </c>
      <c r="K90" s="50">
        <v>185</v>
      </c>
      <c r="L90" s="50">
        <v>84</v>
      </c>
      <c r="M90" s="51">
        <v>13</v>
      </c>
      <c r="N90" s="43"/>
      <c r="O90" s="54">
        <f t="shared" si="3"/>
        <v>768</v>
      </c>
    </row>
    <row r="91" spans="1:15" x14ac:dyDescent="0.2">
      <c r="A91" s="62" t="s">
        <v>60</v>
      </c>
      <c r="B91" s="50">
        <v>67</v>
      </c>
      <c r="C91" s="50">
        <v>0</v>
      </c>
      <c r="D91" s="50">
        <v>0</v>
      </c>
      <c r="E91" s="50">
        <v>66</v>
      </c>
      <c r="F91" s="50">
        <v>38</v>
      </c>
      <c r="G91" s="50">
        <v>0</v>
      </c>
      <c r="H91" s="50">
        <v>35</v>
      </c>
      <c r="I91" s="50">
        <v>15</v>
      </c>
      <c r="J91" s="50">
        <v>0</v>
      </c>
      <c r="K91" s="50">
        <v>16</v>
      </c>
      <c r="L91" s="50">
        <v>0</v>
      </c>
      <c r="M91" s="51">
        <v>0</v>
      </c>
      <c r="N91" s="43"/>
      <c r="O91" s="54">
        <f t="shared" si="3"/>
        <v>237</v>
      </c>
    </row>
    <row r="92" spans="1:15" x14ac:dyDescent="0.2">
      <c r="A92" s="62" t="s">
        <v>61</v>
      </c>
      <c r="B92" s="50">
        <v>127</v>
      </c>
      <c r="C92" s="50">
        <v>46</v>
      </c>
      <c r="D92" s="50">
        <v>99</v>
      </c>
      <c r="E92" s="50">
        <v>170</v>
      </c>
      <c r="F92" s="50">
        <v>0</v>
      </c>
      <c r="G92" s="50">
        <v>124</v>
      </c>
      <c r="H92" s="50">
        <v>0</v>
      </c>
      <c r="I92" s="50">
        <v>35</v>
      </c>
      <c r="J92" s="50">
        <v>42</v>
      </c>
      <c r="K92" s="50">
        <v>180</v>
      </c>
      <c r="L92" s="50">
        <v>293</v>
      </c>
      <c r="M92" s="51">
        <v>50</v>
      </c>
      <c r="N92" s="43"/>
      <c r="O92" s="54">
        <f t="shared" si="3"/>
        <v>1166</v>
      </c>
    </row>
    <row r="93" spans="1:15" ht="13.5" thickBot="1" x14ac:dyDescent="0.25">
      <c r="A93" s="63" t="s">
        <v>62</v>
      </c>
      <c r="B93" s="56">
        <v>5475</v>
      </c>
      <c r="C93" s="56">
        <v>4812</v>
      </c>
      <c r="D93" s="56">
        <v>4444</v>
      </c>
      <c r="E93" s="56">
        <v>5691</v>
      </c>
      <c r="F93" s="56">
        <v>2931</v>
      </c>
      <c r="G93" s="56">
        <v>3676</v>
      </c>
      <c r="H93" s="56">
        <v>2709</v>
      </c>
      <c r="I93" s="56">
        <v>2588</v>
      </c>
      <c r="J93" s="56">
        <v>5220</v>
      </c>
      <c r="K93" s="56">
        <v>4857</v>
      </c>
      <c r="L93" s="56">
        <v>2855</v>
      </c>
      <c r="M93" s="57">
        <v>4761</v>
      </c>
      <c r="N93" s="43"/>
      <c r="O93" s="55">
        <f>SUM(O75:O92)</f>
        <v>50019</v>
      </c>
    </row>
    <row r="94" spans="1:15" ht="18.75" customHeight="1" thickBot="1" x14ac:dyDescent="0.25"/>
    <row r="95" spans="1:15" ht="18.75" thickBot="1" x14ac:dyDescent="0.3">
      <c r="A95" s="1" t="s">
        <v>22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"/>
      <c r="N95" s="43"/>
      <c r="O95" s="43"/>
    </row>
    <row r="96" spans="1:15" ht="13.5" thickBot="1" x14ac:dyDescent="0.25">
      <c r="A96" s="44"/>
      <c r="B96" s="45" t="s">
        <v>44</v>
      </c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6"/>
      <c r="N96" s="43"/>
      <c r="O96" s="43"/>
    </row>
    <row r="97" spans="1:15" x14ac:dyDescent="0.2">
      <c r="A97" s="61" t="s">
        <v>46</v>
      </c>
      <c r="B97" s="47" t="s">
        <v>7</v>
      </c>
      <c r="C97" s="47" t="s">
        <v>8</v>
      </c>
      <c r="D97" s="47" t="s">
        <v>9</v>
      </c>
      <c r="E97" s="47" t="s">
        <v>10</v>
      </c>
      <c r="F97" s="47" t="s">
        <v>11</v>
      </c>
      <c r="G97" s="47" t="s">
        <v>12</v>
      </c>
      <c r="H97" s="47" t="s">
        <v>13</v>
      </c>
      <c r="I97" s="47" t="s">
        <v>14</v>
      </c>
      <c r="J97" s="47" t="s">
        <v>15</v>
      </c>
      <c r="K97" s="47" t="s">
        <v>16</v>
      </c>
      <c r="L97" s="47" t="s">
        <v>17</v>
      </c>
      <c r="M97" s="48" t="s">
        <v>18</v>
      </c>
      <c r="N97" s="43"/>
      <c r="O97" s="49" t="s">
        <v>45</v>
      </c>
    </row>
    <row r="98" spans="1:15" x14ac:dyDescent="0.2">
      <c r="A98" s="62" t="s">
        <v>47</v>
      </c>
      <c r="B98" s="50">
        <v>102</v>
      </c>
      <c r="C98" s="50">
        <v>0</v>
      </c>
      <c r="D98" s="50">
        <v>20</v>
      </c>
      <c r="E98" s="50">
        <v>0</v>
      </c>
      <c r="F98" s="50">
        <v>0</v>
      </c>
      <c r="G98" s="50">
        <v>139</v>
      </c>
      <c r="H98" s="50">
        <v>0</v>
      </c>
      <c r="I98" s="50">
        <v>125</v>
      </c>
      <c r="J98" s="50">
        <v>97</v>
      </c>
      <c r="K98" s="50">
        <v>112</v>
      </c>
      <c r="L98" s="50">
        <v>121</v>
      </c>
      <c r="M98" s="51">
        <v>45</v>
      </c>
      <c r="N98" s="43"/>
      <c r="O98" s="54">
        <f>SUM(B98:M98)</f>
        <v>761</v>
      </c>
    </row>
    <row r="99" spans="1:15" x14ac:dyDescent="0.2">
      <c r="A99" s="62" t="s">
        <v>48</v>
      </c>
      <c r="B99" s="50">
        <v>359</v>
      </c>
      <c r="C99" s="50">
        <v>498</v>
      </c>
      <c r="D99" s="50">
        <v>505</v>
      </c>
      <c r="E99" s="50">
        <v>478</v>
      </c>
      <c r="F99" s="50">
        <v>452</v>
      </c>
      <c r="G99" s="50">
        <v>2118</v>
      </c>
      <c r="H99" s="50">
        <v>262</v>
      </c>
      <c r="I99" s="50">
        <v>966</v>
      </c>
      <c r="J99" s="50">
        <v>976</v>
      </c>
      <c r="K99" s="50">
        <v>1011</v>
      </c>
      <c r="L99" s="50">
        <v>460</v>
      </c>
      <c r="M99" s="51">
        <v>288</v>
      </c>
      <c r="N99" s="43"/>
      <c r="O99" s="54">
        <f t="shared" ref="O99:O114" si="4">SUM(B99:M99)</f>
        <v>8373</v>
      </c>
    </row>
    <row r="100" spans="1:15" x14ac:dyDescent="0.2">
      <c r="A100" s="62" t="s">
        <v>49</v>
      </c>
      <c r="B100" s="50">
        <v>1366</v>
      </c>
      <c r="C100" s="50">
        <v>1611</v>
      </c>
      <c r="D100" s="50">
        <v>1122</v>
      </c>
      <c r="E100" s="50">
        <v>1724</v>
      </c>
      <c r="F100" s="50">
        <v>799</v>
      </c>
      <c r="G100" s="50">
        <v>1104</v>
      </c>
      <c r="H100" s="50">
        <v>1946</v>
      </c>
      <c r="I100" s="50">
        <v>2287</v>
      </c>
      <c r="J100" s="50">
        <v>1686</v>
      </c>
      <c r="K100" s="50">
        <v>2191</v>
      </c>
      <c r="L100" s="50">
        <v>1656</v>
      </c>
      <c r="M100" s="51">
        <v>2462</v>
      </c>
      <c r="N100" s="43"/>
      <c r="O100" s="54">
        <f t="shared" si="4"/>
        <v>19954</v>
      </c>
    </row>
    <row r="101" spans="1:15" ht="12.75" customHeight="1" x14ac:dyDescent="0.2">
      <c r="A101" s="62" t="s">
        <v>50</v>
      </c>
      <c r="B101" s="50">
        <v>80</v>
      </c>
      <c r="C101" s="50">
        <v>17</v>
      </c>
      <c r="D101" s="50">
        <v>0</v>
      </c>
      <c r="E101" s="50">
        <v>0</v>
      </c>
      <c r="F101" s="50">
        <v>52</v>
      </c>
      <c r="G101" s="50">
        <v>0</v>
      </c>
      <c r="H101" s="50">
        <v>0</v>
      </c>
      <c r="I101" s="50">
        <v>35</v>
      </c>
      <c r="J101" s="50">
        <v>0</v>
      </c>
      <c r="K101" s="50">
        <v>18</v>
      </c>
      <c r="L101" s="50">
        <v>20</v>
      </c>
      <c r="M101" s="51">
        <v>20</v>
      </c>
      <c r="N101" s="43"/>
      <c r="O101" s="54">
        <f t="shared" si="4"/>
        <v>242</v>
      </c>
    </row>
    <row r="102" spans="1:15" ht="12.75" customHeight="1" x14ac:dyDescent="0.2">
      <c r="A102" s="62" t="s">
        <v>51</v>
      </c>
      <c r="B102" s="50">
        <v>252</v>
      </c>
      <c r="C102" s="50">
        <v>420</v>
      </c>
      <c r="D102" s="50">
        <v>253</v>
      </c>
      <c r="E102" s="50">
        <v>190</v>
      </c>
      <c r="F102" s="50">
        <v>249</v>
      </c>
      <c r="G102" s="50">
        <v>183</v>
      </c>
      <c r="H102" s="50">
        <v>28</v>
      </c>
      <c r="I102" s="50">
        <v>305</v>
      </c>
      <c r="J102" s="50">
        <v>467</v>
      </c>
      <c r="K102" s="50">
        <v>504</v>
      </c>
      <c r="L102" s="50">
        <v>490</v>
      </c>
      <c r="M102" s="51">
        <v>470</v>
      </c>
      <c r="N102" s="43"/>
      <c r="O102" s="54">
        <f t="shared" si="4"/>
        <v>3811</v>
      </c>
    </row>
    <row r="103" spans="1:15" x14ac:dyDescent="0.2">
      <c r="A103" s="62" t="s">
        <v>52</v>
      </c>
      <c r="B103" s="50">
        <v>20</v>
      </c>
      <c r="C103" s="50">
        <v>115</v>
      </c>
      <c r="D103" s="50">
        <v>211</v>
      </c>
      <c r="E103" s="50">
        <v>127</v>
      </c>
      <c r="F103" s="50">
        <v>122</v>
      </c>
      <c r="G103" s="50">
        <v>88</v>
      </c>
      <c r="H103" s="50">
        <v>118</v>
      </c>
      <c r="I103" s="50">
        <v>243</v>
      </c>
      <c r="J103" s="50">
        <v>244</v>
      </c>
      <c r="K103" s="50">
        <v>370</v>
      </c>
      <c r="L103" s="50">
        <v>147</v>
      </c>
      <c r="M103" s="51">
        <v>90</v>
      </c>
      <c r="N103" s="43"/>
      <c r="O103" s="54">
        <f t="shared" si="4"/>
        <v>1895</v>
      </c>
    </row>
    <row r="104" spans="1:15" x14ac:dyDescent="0.2">
      <c r="A104" s="62" t="s">
        <v>53</v>
      </c>
      <c r="B104" s="50">
        <v>240</v>
      </c>
      <c r="C104" s="50">
        <v>171</v>
      </c>
      <c r="D104" s="50">
        <v>219</v>
      </c>
      <c r="E104" s="50">
        <v>73</v>
      </c>
      <c r="F104" s="50">
        <v>2600</v>
      </c>
      <c r="G104" s="50">
        <v>105</v>
      </c>
      <c r="H104" s="50">
        <v>208</v>
      </c>
      <c r="I104" s="50">
        <v>93</v>
      </c>
      <c r="J104" s="50">
        <v>205</v>
      </c>
      <c r="K104" s="50">
        <v>1849</v>
      </c>
      <c r="L104" s="50">
        <v>217</v>
      </c>
      <c r="M104" s="51">
        <v>92</v>
      </c>
      <c r="N104" s="43"/>
      <c r="O104" s="54">
        <f t="shared" si="4"/>
        <v>6072</v>
      </c>
    </row>
    <row r="105" spans="1:15" ht="12.75" customHeight="1" x14ac:dyDescent="0.2">
      <c r="A105" s="62" t="s">
        <v>54</v>
      </c>
      <c r="B105" s="50">
        <v>65</v>
      </c>
      <c r="C105" s="50">
        <v>161</v>
      </c>
      <c r="D105" s="50">
        <v>66</v>
      </c>
      <c r="E105" s="50">
        <v>65</v>
      </c>
      <c r="F105" s="50">
        <v>27</v>
      </c>
      <c r="G105" s="50">
        <v>71</v>
      </c>
      <c r="H105" s="50">
        <v>0</v>
      </c>
      <c r="I105" s="50">
        <v>208</v>
      </c>
      <c r="J105" s="50">
        <v>87</v>
      </c>
      <c r="K105" s="50">
        <v>150</v>
      </c>
      <c r="L105" s="50">
        <v>83</v>
      </c>
      <c r="M105" s="51">
        <v>205</v>
      </c>
      <c r="N105" s="43"/>
      <c r="O105" s="54">
        <f t="shared" si="4"/>
        <v>1188</v>
      </c>
    </row>
    <row r="106" spans="1:15" x14ac:dyDescent="0.2">
      <c r="A106" s="62" t="s">
        <v>55</v>
      </c>
      <c r="B106" s="50">
        <v>37</v>
      </c>
      <c r="C106" s="50">
        <v>213</v>
      </c>
      <c r="D106" s="50">
        <v>150</v>
      </c>
      <c r="E106" s="50">
        <v>96</v>
      </c>
      <c r="F106" s="50">
        <v>280</v>
      </c>
      <c r="G106" s="50">
        <v>63</v>
      </c>
      <c r="H106" s="50">
        <v>137</v>
      </c>
      <c r="I106" s="50">
        <v>0</v>
      </c>
      <c r="J106" s="50">
        <v>47</v>
      </c>
      <c r="K106" s="50">
        <v>168</v>
      </c>
      <c r="L106" s="50">
        <v>78</v>
      </c>
      <c r="M106" s="51">
        <v>132</v>
      </c>
      <c r="N106" s="43"/>
      <c r="O106" s="54">
        <f t="shared" si="4"/>
        <v>1401</v>
      </c>
    </row>
    <row r="107" spans="1:15" ht="12.75" customHeight="1" x14ac:dyDescent="0.2">
      <c r="A107" s="62" t="s">
        <v>56</v>
      </c>
      <c r="B107" s="50">
        <v>22</v>
      </c>
      <c r="C107" s="50">
        <v>35</v>
      </c>
      <c r="D107" s="50">
        <v>0</v>
      </c>
      <c r="E107" s="50">
        <v>0</v>
      </c>
      <c r="F107" s="50">
        <v>0</v>
      </c>
      <c r="G107" s="50">
        <v>0</v>
      </c>
      <c r="H107" s="50">
        <v>0</v>
      </c>
      <c r="I107" s="50">
        <v>25</v>
      </c>
      <c r="J107" s="50">
        <v>0</v>
      </c>
      <c r="K107" s="50">
        <v>43</v>
      </c>
      <c r="L107" s="50">
        <v>10</v>
      </c>
      <c r="M107" s="51">
        <v>93</v>
      </c>
      <c r="N107" s="43"/>
      <c r="O107" s="54">
        <f t="shared" si="4"/>
        <v>228</v>
      </c>
    </row>
    <row r="108" spans="1:15" x14ac:dyDescent="0.2">
      <c r="A108" s="64" t="s">
        <v>64</v>
      </c>
      <c r="B108" s="50">
        <v>0</v>
      </c>
      <c r="C108" s="50">
        <v>0</v>
      </c>
      <c r="D108" s="50">
        <v>0</v>
      </c>
      <c r="E108" s="50">
        <v>0</v>
      </c>
      <c r="F108" s="50">
        <v>30</v>
      </c>
      <c r="G108" s="50">
        <v>25</v>
      </c>
      <c r="H108" s="50">
        <v>0</v>
      </c>
      <c r="I108" s="50">
        <v>0</v>
      </c>
      <c r="J108" s="50">
        <v>0</v>
      </c>
      <c r="K108" s="50">
        <v>0</v>
      </c>
      <c r="L108" s="50">
        <v>10</v>
      </c>
      <c r="M108" s="51">
        <v>0</v>
      </c>
      <c r="N108" s="43"/>
      <c r="O108" s="54">
        <f t="shared" si="4"/>
        <v>65</v>
      </c>
    </row>
    <row r="109" spans="1:15" ht="25.5" x14ac:dyDescent="0.2">
      <c r="A109" s="62" t="s">
        <v>57</v>
      </c>
      <c r="B109" s="50">
        <v>258</v>
      </c>
      <c r="C109" s="50">
        <v>119</v>
      </c>
      <c r="D109" s="50">
        <v>108</v>
      </c>
      <c r="E109" s="50">
        <v>182</v>
      </c>
      <c r="F109" s="50">
        <v>90</v>
      </c>
      <c r="G109" s="50">
        <v>77</v>
      </c>
      <c r="H109" s="50">
        <v>13</v>
      </c>
      <c r="I109" s="50">
        <v>167</v>
      </c>
      <c r="J109" s="50">
        <v>181</v>
      </c>
      <c r="K109" s="50">
        <v>290</v>
      </c>
      <c r="L109" s="50">
        <v>285</v>
      </c>
      <c r="M109" s="51">
        <v>130</v>
      </c>
      <c r="N109" s="43"/>
      <c r="O109" s="54">
        <f t="shared" si="4"/>
        <v>1900</v>
      </c>
    </row>
    <row r="110" spans="1:15" ht="12.75" customHeight="1" x14ac:dyDescent="0.2">
      <c r="A110" s="62" t="s">
        <v>58</v>
      </c>
      <c r="B110" s="50">
        <v>139</v>
      </c>
      <c r="C110" s="50">
        <v>454</v>
      </c>
      <c r="D110" s="50">
        <v>75</v>
      </c>
      <c r="E110" s="50">
        <v>26</v>
      </c>
      <c r="F110" s="50">
        <v>150</v>
      </c>
      <c r="G110" s="50">
        <v>75</v>
      </c>
      <c r="H110" s="50">
        <v>166</v>
      </c>
      <c r="I110" s="50">
        <v>251</v>
      </c>
      <c r="J110" s="50">
        <v>125</v>
      </c>
      <c r="K110" s="50">
        <v>292</v>
      </c>
      <c r="L110" s="50">
        <v>136</v>
      </c>
      <c r="M110" s="51">
        <v>122</v>
      </c>
      <c r="N110" s="43"/>
      <c r="O110" s="54">
        <f t="shared" si="4"/>
        <v>2011</v>
      </c>
    </row>
    <row r="111" spans="1:15" x14ac:dyDescent="0.2">
      <c r="A111" s="62" t="s">
        <v>59</v>
      </c>
      <c r="B111" s="50">
        <v>35</v>
      </c>
      <c r="C111" s="50">
        <v>0</v>
      </c>
      <c r="D111" s="50">
        <v>0</v>
      </c>
      <c r="E111" s="50">
        <v>0</v>
      </c>
      <c r="F111" s="50">
        <v>0</v>
      </c>
      <c r="G111" s="50">
        <v>0</v>
      </c>
      <c r="H111" s="50">
        <v>0</v>
      </c>
      <c r="I111" s="50">
        <v>0</v>
      </c>
      <c r="J111" s="50">
        <v>10</v>
      </c>
      <c r="K111" s="50">
        <v>0</v>
      </c>
      <c r="L111" s="50">
        <v>0</v>
      </c>
      <c r="M111" s="51">
        <v>0</v>
      </c>
      <c r="N111" s="43"/>
      <c r="O111" s="54">
        <f t="shared" si="4"/>
        <v>45</v>
      </c>
    </row>
    <row r="112" spans="1:15" x14ac:dyDescent="0.2">
      <c r="A112" s="62" t="s">
        <v>63</v>
      </c>
      <c r="B112" s="50">
        <v>0</v>
      </c>
      <c r="C112" s="50">
        <v>0</v>
      </c>
      <c r="D112" s="50">
        <v>0</v>
      </c>
      <c r="E112" s="50">
        <v>10</v>
      </c>
      <c r="F112" s="50">
        <v>0</v>
      </c>
      <c r="G112" s="50">
        <v>0</v>
      </c>
      <c r="H112" s="50">
        <v>0</v>
      </c>
      <c r="I112" s="50">
        <v>0</v>
      </c>
      <c r="J112" s="50">
        <v>26</v>
      </c>
      <c r="K112" s="50">
        <v>0</v>
      </c>
      <c r="L112" s="50">
        <v>69</v>
      </c>
      <c r="M112" s="51">
        <v>30</v>
      </c>
      <c r="N112" s="43"/>
      <c r="O112" s="54">
        <f t="shared" si="4"/>
        <v>135</v>
      </c>
    </row>
    <row r="113" spans="1:15" x14ac:dyDescent="0.2">
      <c r="A113" s="62" t="s">
        <v>60</v>
      </c>
      <c r="B113" s="50">
        <v>19</v>
      </c>
      <c r="C113" s="50">
        <v>31</v>
      </c>
      <c r="D113" s="50">
        <v>30</v>
      </c>
      <c r="E113" s="50">
        <v>0</v>
      </c>
      <c r="F113" s="50">
        <v>0</v>
      </c>
      <c r="G113" s="50">
        <v>77</v>
      </c>
      <c r="H113" s="50">
        <v>0</v>
      </c>
      <c r="I113" s="50">
        <v>48</v>
      </c>
      <c r="J113" s="50">
        <v>40</v>
      </c>
      <c r="K113" s="50">
        <v>14</v>
      </c>
      <c r="L113" s="50">
        <v>0</v>
      </c>
      <c r="M113" s="51">
        <v>0</v>
      </c>
      <c r="N113" s="43"/>
      <c r="O113" s="54">
        <f t="shared" si="4"/>
        <v>259</v>
      </c>
    </row>
    <row r="114" spans="1:15" x14ac:dyDescent="0.2">
      <c r="A114" s="62" t="s">
        <v>61</v>
      </c>
      <c r="B114" s="50">
        <v>68</v>
      </c>
      <c r="C114" s="50">
        <v>70</v>
      </c>
      <c r="D114" s="50">
        <v>276</v>
      </c>
      <c r="E114" s="50">
        <v>14</v>
      </c>
      <c r="F114" s="50">
        <v>109</v>
      </c>
      <c r="G114" s="50">
        <v>60</v>
      </c>
      <c r="H114" s="50">
        <v>10</v>
      </c>
      <c r="I114" s="50">
        <v>177</v>
      </c>
      <c r="J114" s="50">
        <v>95</v>
      </c>
      <c r="K114" s="50">
        <v>60</v>
      </c>
      <c r="L114" s="50">
        <v>305</v>
      </c>
      <c r="M114" s="51">
        <v>14</v>
      </c>
      <c r="N114" s="43"/>
      <c r="O114" s="54">
        <f t="shared" si="4"/>
        <v>1258</v>
      </c>
    </row>
    <row r="115" spans="1:15" ht="13.5" thickBot="1" x14ac:dyDescent="0.25">
      <c r="A115" s="63" t="s">
        <v>62</v>
      </c>
      <c r="B115" s="56">
        <v>3062</v>
      </c>
      <c r="C115" s="56">
        <v>3915</v>
      </c>
      <c r="D115" s="56">
        <v>3035</v>
      </c>
      <c r="E115" s="56">
        <v>2985</v>
      </c>
      <c r="F115" s="56">
        <v>4960</v>
      </c>
      <c r="G115" s="56">
        <v>4185</v>
      </c>
      <c r="H115" s="56">
        <v>2888</v>
      </c>
      <c r="I115" s="56">
        <v>4930</v>
      </c>
      <c r="J115" s="56">
        <v>4286</v>
      </c>
      <c r="K115" s="56">
        <v>7072</v>
      </c>
      <c r="L115" s="56">
        <v>4087</v>
      </c>
      <c r="M115" s="57">
        <v>4193</v>
      </c>
      <c r="N115" s="43"/>
      <c r="O115" s="55">
        <f>SUM(O98:O114)</f>
        <v>49598</v>
      </c>
    </row>
    <row r="117" spans="1:15" x14ac:dyDescent="0.2">
      <c r="J117" s="68"/>
    </row>
  </sheetData>
  <pageMargins left="0.7" right="0.7" top="0.75" bottom="0.75" header="0.3" footer="0.3"/>
  <pageSetup paperSize="9" scale="71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3</vt:i4>
      </vt:variant>
    </vt:vector>
  </HeadingPairs>
  <TitlesOfParts>
    <vt:vector size="7" baseType="lpstr">
      <vt:lpstr>Hovedtall per måned</vt:lpstr>
      <vt:lpstr>Graf hovedtall</vt:lpstr>
      <vt:lpstr>Tall per fylke</vt:lpstr>
      <vt:lpstr>Tall per næring</vt:lpstr>
      <vt:lpstr>'Hovedtall per måned'!Utskriftsområde</vt:lpstr>
      <vt:lpstr>'Tall per fylke'!Utskriftsområde</vt:lpstr>
      <vt:lpstr>'Tall per næring'!Utskriftsområde</vt:lpstr>
    </vt:vector>
  </TitlesOfParts>
  <Company>Trygdeetaten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s123111</dc:creator>
  <cp:lastModifiedBy>Andersen, Ulf</cp:lastModifiedBy>
  <cp:lastPrinted>2015-09-22T07:00:54Z</cp:lastPrinted>
  <dcterms:created xsi:type="dcterms:W3CDTF">2010-02-11T14:08:56Z</dcterms:created>
  <dcterms:modified xsi:type="dcterms:W3CDTF">2019-12-02T09:57:02Z</dcterms:modified>
</cp:coreProperties>
</file>